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V10" i="1" l="1"/>
  <c r="U10" i="1"/>
  <c r="T10" i="1"/>
  <c r="T12" i="1" s="1"/>
  <c r="T11" i="1"/>
  <c r="V11" i="1"/>
  <c r="T3" i="1"/>
  <c r="V3" i="1" s="1"/>
  <c r="U11" i="1" l="1"/>
  <c r="U12" i="1" s="1"/>
  <c r="V12" i="1"/>
  <c r="G10" i="1" l="1"/>
</calcChain>
</file>

<file path=xl/comments1.xml><?xml version="1.0" encoding="utf-8"?>
<comments xmlns="http://schemas.openxmlformats.org/spreadsheetml/2006/main">
  <authors>
    <author>Kukwa, Marko</author>
  </authors>
  <commentList>
    <comment ref="Q3" authorId="0" shapeId="0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<sst xmlns="http://schemas.openxmlformats.org/spreadsheetml/2006/main" count="92" uniqueCount="43">
  <si>
    <t>0300</t>
  </si>
  <si>
    <t>17270</t>
  </si>
  <si>
    <t/>
  </si>
  <si>
    <t>574</t>
  </si>
  <si>
    <t>Covivio Lux Residential S.à r.l.</t>
  </si>
  <si>
    <t>12161</t>
  </si>
  <si>
    <t>Berlin</t>
  </si>
  <si>
    <t>Friedenau</t>
  </si>
  <si>
    <t>Schmiljanstr. 7</t>
  </si>
  <si>
    <t>Mehrfamilienhaus</t>
  </si>
  <si>
    <t>Schmiljanstr. 8</t>
  </si>
  <si>
    <t>Wohn-/Geschäftsgebäude</t>
  </si>
  <si>
    <t>Schmiljanstr. 7-8</t>
  </si>
  <si>
    <t>Reihengarage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</si>
  <si>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</si>
  <si>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</si>
  <si>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</si>
  <si>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</si>
  <si>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</si>
  <si>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</si>
  <si>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</si>
  <si>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Postleitzahl</t>
  </si>
  <si>
    <t>Ort</t>
  </si>
  <si>
    <t>Ortsteil</t>
  </si>
  <si>
    <t>Straße</t>
  </si>
  <si>
    <t>Anzahl Wohnungen</t>
  </si>
  <si>
    <t>Anzahl Garagen</t>
  </si>
  <si>
    <t>Anzahl Stellpl. GRST</t>
  </si>
  <si>
    <t>Anzahl Gewerbe</t>
  </si>
  <si>
    <t>Objektart</t>
  </si>
  <si>
    <t>ges.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</si>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</sst>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ont="1" applyFill="1" applyBorder="1" applyAlignment="1">
      <alignment vertical="top" wrapText="1"/>
    </xf>
    <xf numFmtId="0" fontId="1" fillId="5" borderId="1" xfId="1" applyFont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workbookViewId="0">
      <selection activeCell="P27" sqref="P27"/>
    </sheetView>
  </sheetViews>
  <sheetFormatPr baseColWidth="10" defaultColWidth="9.140625" defaultRowHeight="12.75" x14ac:dyDescent="0.2"/>
  <cols>
    <col min="1" max="1" width="6.140625" customWidth="1"/>
    <col min="2" max="2" width="7" bestFit="1" customWidth="1"/>
    <col min="3" max="3" width="5.28515625" customWidth="1"/>
    <col min="4" max="4" width="27.140625" customWidth="1"/>
    <col min="5" max="5" width="10.42578125" customWidth="1"/>
    <col min="6" max="6" width="8.140625" customWidth="1"/>
    <col min="7" max="7" width="8.140625" bestFit="1" customWidth="1"/>
    <col min="8" max="8" width="6.7109375" customWidth="1"/>
    <col min="9" max="9" width="6.28515625" customWidth="1"/>
    <col min="10" max="10" width="9.28515625" customWidth="1"/>
    <col min="11" max="11" width="16.28515625" customWidth="1"/>
    <col min="12" max="15" width="4.5703125" customWidth="1"/>
    <col min="16" max="16" width="22.7109375" customWidth="1"/>
    <col min="20" max="20" width="11.140625" customWidth="1"/>
    <col min="22" max="22" width="10.7109375" customWidth="1"/>
  </cols>
  <sheetData>
    <row r="1" spans="1:22" x14ac:dyDescent="0.2">
      <c r="Q1" s="7" t="s">
        <v>31</v>
      </c>
      <c r="R1" s="8"/>
      <c r="S1" s="8"/>
      <c r="T1" s="8"/>
      <c r="U1" s="8"/>
      <c r="V1" s="9"/>
    </row>
    <row r="2" spans="1:22" ht="76.5" x14ac:dyDescent="0.2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10" t="s">
        <v>32</v>
      </c>
      <c r="R2" s="10" t="s">
        <v>33</v>
      </c>
      <c r="S2" s="10" t="s">
        <v>34</v>
      </c>
      <c r="T2" s="11" t="s">
        <v>35</v>
      </c>
      <c r="U2" s="12" t="s">
        <v>36</v>
      </c>
      <c r="V2" s="13" t="s">
        <v>37</v>
      </c>
    </row>
    <row r="3" spans="1:22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1</v>
      </c>
      <c r="F3" s="2">
        <v>800.47</v>
      </c>
      <c r="G3" s="2">
        <v>146.91999999999999</v>
      </c>
      <c r="H3" t="s">
        <v>5</v>
      </c>
      <c r="I3" t="s">
        <v>6</v>
      </c>
      <c r="J3" t="s">
        <v>7</v>
      </c>
      <c r="K3" t="s">
        <v>8</v>
      </c>
      <c r="L3" s="3">
        <v>7</v>
      </c>
      <c r="M3" s="3">
        <v>0</v>
      </c>
      <c r="N3" s="3">
        <v>0</v>
      </c>
      <c r="O3" s="3">
        <v>1</v>
      </c>
      <c r="P3" t="s">
        <v>9</v>
      </c>
      <c r="Q3" s="14">
        <v>1</v>
      </c>
      <c r="R3" s="14">
        <v>1</v>
      </c>
      <c r="S3" s="14">
        <v>1</v>
      </c>
      <c r="T3" s="14">
        <f>Q3+R3+S3</f>
        <v>3</v>
      </c>
      <c r="U3" s="17">
        <v>1</v>
      </c>
      <c r="V3" s="20">
        <f>T3+U3</f>
        <v>4</v>
      </c>
    </row>
    <row r="4" spans="1:22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1</v>
      </c>
      <c r="F4" s="2">
        <v>741.96</v>
      </c>
      <c r="G4" s="2">
        <v>0</v>
      </c>
      <c r="H4" t="s">
        <v>5</v>
      </c>
      <c r="I4" t="s">
        <v>6</v>
      </c>
      <c r="J4" t="s">
        <v>7</v>
      </c>
      <c r="K4" t="s">
        <v>8</v>
      </c>
      <c r="L4" s="3">
        <v>9</v>
      </c>
      <c r="M4" s="3">
        <v>0</v>
      </c>
      <c r="N4" s="3">
        <v>0</v>
      </c>
      <c r="O4" s="3">
        <v>0</v>
      </c>
      <c r="P4" t="s">
        <v>9</v>
      </c>
      <c r="Q4" s="15"/>
      <c r="R4" s="15"/>
      <c r="S4" s="15"/>
      <c r="T4" s="15"/>
      <c r="U4" s="18"/>
      <c r="V4" s="21"/>
    </row>
    <row r="5" spans="1:22" ht="15" customHeight="1" x14ac:dyDescent="0.2">
      <c r="A5" t="s">
        <v>0</v>
      </c>
      <c r="B5" t="s">
        <v>1</v>
      </c>
      <c r="C5" t="s">
        <v>3</v>
      </c>
      <c r="D5" t="s">
        <v>4</v>
      </c>
      <c r="E5" s="1">
        <v>1</v>
      </c>
      <c r="F5" s="2">
        <v>346.3</v>
      </c>
      <c r="G5" s="2">
        <v>0</v>
      </c>
      <c r="H5" t="s">
        <v>5</v>
      </c>
      <c r="I5" t="s">
        <v>6</v>
      </c>
      <c r="J5" t="s">
        <v>7</v>
      </c>
      <c r="K5" t="s">
        <v>10</v>
      </c>
      <c r="L5" s="3">
        <v>4</v>
      </c>
      <c r="M5" s="3">
        <v>0</v>
      </c>
      <c r="N5" s="3">
        <v>0</v>
      </c>
      <c r="O5" s="3">
        <v>0</v>
      </c>
      <c r="P5" t="s">
        <v>11</v>
      </c>
      <c r="Q5" s="15"/>
      <c r="R5" s="15"/>
      <c r="S5" s="15"/>
      <c r="T5" s="15"/>
      <c r="U5" s="18"/>
      <c r="V5" s="21"/>
    </row>
    <row r="6" spans="1:22" ht="15" customHeight="1" x14ac:dyDescent="0.2">
      <c r="A6" t="s">
        <v>0</v>
      </c>
      <c r="B6" t="s">
        <v>1</v>
      </c>
      <c r="C6" t="s">
        <v>3</v>
      </c>
      <c r="D6" t="s">
        <v>4</v>
      </c>
      <c r="E6" s="1">
        <v>1</v>
      </c>
      <c r="F6" s="2">
        <v>25</v>
      </c>
      <c r="G6" s="2">
        <v>0</v>
      </c>
      <c r="H6" t="s">
        <v>5</v>
      </c>
      <c r="I6" t="s">
        <v>6</v>
      </c>
      <c r="J6" t="s">
        <v>7</v>
      </c>
      <c r="K6" t="s">
        <v>10</v>
      </c>
      <c r="L6" s="3">
        <v>1</v>
      </c>
      <c r="M6" s="3">
        <v>0</v>
      </c>
      <c r="N6" s="3">
        <v>0</v>
      </c>
      <c r="O6" s="3">
        <v>0</v>
      </c>
      <c r="P6" t="s">
        <v>9</v>
      </c>
      <c r="Q6" s="15"/>
      <c r="R6" s="15"/>
      <c r="S6" s="15"/>
      <c r="T6" s="15"/>
      <c r="U6" s="18"/>
      <c r="V6" s="21"/>
    </row>
    <row r="7" spans="1:22" ht="15" customHeight="1" x14ac:dyDescent="0.2">
      <c r="A7" t="s">
        <v>0</v>
      </c>
      <c r="B7" t="s">
        <v>1</v>
      </c>
      <c r="C7" t="s">
        <v>3</v>
      </c>
      <c r="D7" t="s">
        <v>4</v>
      </c>
      <c r="E7" s="1">
        <v>1</v>
      </c>
      <c r="F7" s="2">
        <v>338.1</v>
      </c>
      <c r="G7" s="2">
        <v>0</v>
      </c>
      <c r="H7" t="s">
        <v>5</v>
      </c>
      <c r="I7" t="s">
        <v>6</v>
      </c>
      <c r="J7" t="s">
        <v>7</v>
      </c>
      <c r="K7" t="s">
        <v>10</v>
      </c>
      <c r="L7" s="3">
        <v>5</v>
      </c>
      <c r="M7" s="3">
        <v>0</v>
      </c>
      <c r="N7" s="3">
        <v>0</v>
      </c>
      <c r="O7" s="3">
        <v>0</v>
      </c>
      <c r="P7" t="s">
        <v>9</v>
      </c>
      <c r="Q7" s="15"/>
      <c r="R7" s="15"/>
      <c r="S7" s="15"/>
      <c r="T7" s="15"/>
      <c r="U7" s="18"/>
      <c r="V7" s="21"/>
    </row>
    <row r="8" spans="1:22" ht="15" customHeight="1" x14ac:dyDescent="0.2">
      <c r="A8" t="s">
        <v>0</v>
      </c>
      <c r="B8" t="s">
        <v>1</v>
      </c>
      <c r="C8" t="s">
        <v>3</v>
      </c>
      <c r="D8" t="s">
        <v>4</v>
      </c>
      <c r="E8" s="1">
        <v>1</v>
      </c>
      <c r="F8" s="2">
        <v>0</v>
      </c>
      <c r="G8" s="2">
        <v>0</v>
      </c>
      <c r="H8" t="s">
        <v>5</v>
      </c>
      <c r="I8" t="s">
        <v>6</v>
      </c>
      <c r="J8" t="s">
        <v>7</v>
      </c>
      <c r="K8" t="s">
        <v>12</v>
      </c>
      <c r="L8" s="3">
        <v>0</v>
      </c>
      <c r="M8" s="3">
        <v>7</v>
      </c>
      <c r="N8" s="3">
        <v>0</v>
      </c>
      <c r="O8" s="3">
        <v>0</v>
      </c>
      <c r="P8" t="s">
        <v>13</v>
      </c>
      <c r="Q8" s="15"/>
      <c r="R8" s="15"/>
      <c r="S8" s="15"/>
      <c r="T8" s="15"/>
      <c r="U8" s="18"/>
      <c r="V8" s="21"/>
    </row>
    <row r="9" spans="1:22" ht="15" customHeight="1" x14ac:dyDescent="0.2">
      <c r="A9" t="s">
        <v>0</v>
      </c>
      <c r="B9" t="s">
        <v>1</v>
      </c>
      <c r="C9" t="s">
        <v>3</v>
      </c>
      <c r="D9" t="s">
        <v>4</v>
      </c>
      <c r="E9" s="1"/>
      <c r="F9" s="2">
        <v>0</v>
      </c>
      <c r="G9" s="2">
        <v>0</v>
      </c>
      <c r="H9" t="s">
        <v>5</v>
      </c>
      <c r="I9" t="s">
        <v>6</v>
      </c>
      <c r="J9" t="s">
        <v>7</v>
      </c>
      <c r="K9" t="s">
        <v>12</v>
      </c>
      <c r="L9" s="3">
        <v>0</v>
      </c>
      <c r="M9" s="3">
        <v>0</v>
      </c>
      <c r="N9" s="3">
        <v>13</v>
      </c>
      <c r="O9" s="3">
        <v>0</v>
      </c>
      <c r="P9" t="s">
        <v>2</v>
      </c>
      <c r="Q9" s="16"/>
      <c r="R9" s="16"/>
      <c r="S9" s="16"/>
      <c r="T9" s="16"/>
      <c r="U9" s="19"/>
      <c r="V9" s="22"/>
    </row>
    <row r="10" spans="1:22" ht="15" x14ac:dyDescent="0.2">
      <c r="F10" s="5" t="s">
        <v>30</v>
      </c>
      <c r="G10" s="6">
        <f>SUM(F3:G9)</f>
        <v>2398.7499999999995</v>
      </c>
      <c r="Q10" s="23" t="s">
        <v>38</v>
      </c>
      <c r="R10" s="24"/>
      <c r="S10" s="24"/>
      <c r="T10" s="25">
        <f>SUM(T3)</f>
        <v>3</v>
      </c>
      <c r="U10" s="25">
        <f>SUM(U3)</f>
        <v>1</v>
      </c>
      <c r="V10" s="25">
        <f>SUM(V3)</f>
        <v>4</v>
      </c>
    </row>
    <row r="11" spans="1:22" ht="15" x14ac:dyDescent="0.2">
      <c r="Q11" s="23" t="s">
        <v>39</v>
      </c>
      <c r="R11" s="24"/>
      <c r="S11" s="24"/>
      <c r="T11" s="25">
        <f>T10*0.19</f>
        <v>0.57000000000000006</v>
      </c>
      <c r="U11" s="25">
        <f>U10*0.19</f>
        <v>0.19</v>
      </c>
      <c r="V11" s="25">
        <f>V10*0.19</f>
        <v>0.76</v>
      </c>
    </row>
    <row r="12" spans="1:22" ht="15.75" thickBot="1" x14ac:dyDescent="0.25">
      <c r="Q12" s="23" t="s">
        <v>40</v>
      </c>
      <c r="R12" s="24"/>
      <c r="S12" s="24"/>
      <c r="T12" s="26">
        <f>SUM(T10:T11)</f>
        <v>3.5700000000000003</v>
      </c>
      <c r="U12" s="26">
        <f t="shared" ref="U12:V12" si="0">SUM(U10:U11)</f>
        <v>1.19</v>
      </c>
      <c r="V12" s="26">
        <f t="shared" si="0"/>
        <v>4.76</v>
      </c>
    </row>
    <row r="13" spans="1:22" ht="13.5" thickTop="1" x14ac:dyDescent="0.2"/>
    <row r="14" spans="1:22" x14ac:dyDescent="0.2">
      <c r="P14" s="27" t="s">
        <v>41</v>
      </c>
      <c r="U14" s="28">
        <v>0</v>
      </c>
    </row>
    <row r="15" spans="1:22" x14ac:dyDescent="0.2">
      <c r="P15" s="27" t="s">
        <v>42</v>
      </c>
      <c r="U15" s="28">
        <v>0</v>
      </c>
    </row>
  </sheetData>
  <mergeCells count="7">
    <mergeCell ref="Q1:V1"/>
    <mergeCell ref="Q3:Q9"/>
    <mergeCell ref="R3:R9"/>
    <mergeCell ref="S3:S9"/>
    <mergeCell ref="T3:T9"/>
    <mergeCell ref="U3:U9"/>
    <mergeCell ref="V3:V9"/>
  </mergeCells>
  <phoneticPr fontId="0" type="noConversion"/>
  <pageMargins left="0.35433070866141736" right="0.35433070866141736" top="0.78740157480314965" bottom="0.78740157480314965" header="0.51181102362204722" footer="0.51181102362204722"/>
  <pageSetup paperSize="9" scale="68" orientation="landscape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Kukwa, Marko</cp:lastModifiedBy>
  <cp:revision>1</cp:revision>
  <cp:lastPrinted>2019-09-10T07:52:53Z</cp:lastPrinted>
  <dcterms:created xsi:type="dcterms:W3CDTF">2019-09-10T07:52:25Z</dcterms:created>
  <dcterms:modified xsi:type="dcterms:W3CDTF">2019-09-10T07:52:53Z</dcterms:modified>
  <cp:category/>
</cp:coreProperties>
</file>