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4EE778D8-2B72-4837-B52D-C8DD9B0565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1" l="1"/>
  <c r="W8" i="1" s="1"/>
  <c r="W9" i="1" s="1"/>
  <c r="V7" i="1"/>
  <c r="U7" i="1"/>
  <c r="V8" i="1"/>
  <c r="V9" i="1" s="1"/>
  <c r="U3" i="1"/>
  <c r="W3" i="1" s="1"/>
  <c r="U8" i="1" l="1"/>
  <c r="U9" i="1" s="1"/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R3" authorId="0" shapeId="0" xr:uid="{5C3FE30D-60CC-4677-A201-27AFC91050CD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<sst xmlns="http://schemas.openxmlformats.org/spreadsheetml/2006/main" count="69" uniqueCount="44">
  <si>
    <t>19112</t>
  </si>
  <si>
    <t/>
  </si>
  <si>
    <t>Covivio Dansk L ApS</t>
  </si>
  <si>
    <t>10629</t>
  </si>
  <si>
    <t>Berlin</t>
  </si>
  <si>
    <t>Charlottenburg</t>
  </si>
  <si>
    <t>Wilmersdorfer Str. 107a</t>
  </si>
  <si>
    <t>Wohn-/Geschäftsgebäude</t>
  </si>
  <si>
    <t>0315</t>
  </si>
  <si>
    <t>557</t>
  </si>
  <si>
    <t>Wilmersdorfer Str. 107a-c</t>
  </si>
  <si>
    <t>Wilmersdorfer Str. 107b</t>
  </si>
  <si>
    <t>Mehrfamilienhaus</t>
  </si>
  <si>
    <t>X</t>
  </si>
  <si>
    <t>Wilmersdorfer Str. 107c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</si>
  <si>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</si>
  <si>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</si>
  <si>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</si>
  <si>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</si>
  <si>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</si>
  <si>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</si>
  <si>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</si>
  <si>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</si>
  <si>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</si>
  <si>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</si>
  <si>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</si>
  <si>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</si>
  <si>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</si>
  <si>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Stellpl. GRST</t>
  </si>
  <si>
    <t>Anzahl Gewerbe</t>
  </si>
  <si>
    <t>Anzahl Sonstige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</si>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</sst>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7E817CA9-8E46-4AE2-9195-89A3B87029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"/>
  <sheetViews>
    <sheetView tabSelected="1" workbookViewId="0">
      <selection activeCell="T22" sqref="T22"/>
    </sheetView>
  </sheetViews>
  <sheetFormatPr baseColWidth="10" defaultColWidth="9.140625" defaultRowHeight="12.75" x14ac:dyDescent="0.2"/>
  <cols>
    <col min="1" max="1" width="6" customWidth="1"/>
    <col min="2" max="2" width="7" bestFit="1" customWidth="1"/>
    <col min="3" max="3" width="5.7109375" customWidth="1"/>
    <col min="4" max="4" width="18.28515625" customWidth="1"/>
    <col min="5" max="5" width="11" customWidth="1"/>
    <col min="6" max="6" width="10" customWidth="1"/>
    <col min="7" max="7" width="8.85546875" customWidth="1"/>
    <col min="8" max="8" width="5.42578125" customWidth="1"/>
    <col min="9" max="9" width="7.140625" customWidth="1"/>
    <col min="10" max="10" width="6.5703125" customWidth="1"/>
    <col min="11" max="11" width="13.85546875" customWidth="1"/>
    <col min="12" max="12" width="23.28515625" customWidth="1"/>
    <col min="13" max="16" width="6" customWidth="1"/>
    <col min="17" max="17" width="24" bestFit="1" customWidth="1"/>
    <col min="21" max="21" width="11.28515625" customWidth="1"/>
    <col min="23" max="23" width="11.5703125" customWidth="1"/>
  </cols>
  <sheetData>
    <row r="1" spans="1:23" x14ac:dyDescent="0.2">
      <c r="R1" s="6" t="s">
        <v>32</v>
      </c>
      <c r="S1" s="7"/>
      <c r="T1" s="7"/>
      <c r="U1" s="7"/>
      <c r="V1" s="7"/>
      <c r="W1" s="8"/>
    </row>
    <row r="2" spans="1:23" ht="76.5" x14ac:dyDescent="0.2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9" t="s">
        <v>33</v>
      </c>
      <c r="S2" s="9" t="s">
        <v>34</v>
      </c>
      <c r="T2" s="9" t="s">
        <v>35</v>
      </c>
      <c r="U2" s="10" t="s">
        <v>36</v>
      </c>
      <c r="V2" s="11" t="s">
        <v>37</v>
      </c>
      <c r="W2" s="12" t="s">
        <v>38</v>
      </c>
    </row>
    <row r="3" spans="1:23" ht="15" customHeight="1" x14ac:dyDescent="0.2">
      <c r="A3" t="s">
        <v>8</v>
      </c>
      <c r="B3" t="s">
        <v>0</v>
      </c>
      <c r="C3" t="s">
        <v>9</v>
      </c>
      <c r="D3" t="s">
        <v>2</v>
      </c>
      <c r="E3" s="1">
        <v>19725</v>
      </c>
      <c r="F3" s="2">
        <v>851.91</v>
      </c>
      <c r="G3" s="2">
        <v>243.55</v>
      </c>
      <c r="H3" t="s">
        <v>1</v>
      </c>
      <c r="I3" t="s">
        <v>3</v>
      </c>
      <c r="J3" t="s">
        <v>4</v>
      </c>
      <c r="K3" t="s">
        <v>5</v>
      </c>
      <c r="L3" t="s">
        <v>6</v>
      </c>
      <c r="M3" s="3">
        <v>15</v>
      </c>
      <c r="N3" s="3">
        <v>0</v>
      </c>
      <c r="O3" s="3">
        <v>4</v>
      </c>
      <c r="P3" s="3">
        <v>0</v>
      </c>
      <c r="Q3" t="s">
        <v>7</v>
      </c>
      <c r="R3" s="13">
        <v>1</v>
      </c>
      <c r="S3" s="13">
        <v>1</v>
      </c>
      <c r="T3" s="13">
        <v>1</v>
      </c>
      <c r="U3" s="13">
        <f>R3+S3+T3</f>
        <v>3</v>
      </c>
      <c r="V3" s="16">
        <v>1</v>
      </c>
      <c r="W3" s="19">
        <f>U3+V3</f>
        <v>4</v>
      </c>
    </row>
    <row r="4" spans="1:23" ht="15" customHeight="1" x14ac:dyDescent="0.2">
      <c r="A4" t="s">
        <v>8</v>
      </c>
      <c r="B4" t="s">
        <v>0</v>
      </c>
      <c r="C4" t="s">
        <v>9</v>
      </c>
      <c r="D4" t="s">
        <v>2</v>
      </c>
      <c r="E4" s="1"/>
      <c r="F4" s="2">
        <v>0</v>
      </c>
      <c r="G4" s="2">
        <v>0</v>
      </c>
      <c r="H4" t="s">
        <v>1</v>
      </c>
      <c r="I4" t="s">
        <v>3</v>
      </c>
      <c r="J4" t="s">
        <v>4</v>
      </c>
      <c r="K4" t="s">
        <v>5</v>
      </c>
      <c r="L4" t="s">
        <v>10</v>
      </c>
      <c r="M4" s="3">
        <v>0</v>
      </c>
      <c r="N4" s="3">
        <v>9</v>
      </c>
      <c r="O4" s="3">
        <v>0</v>
      </c>
      <c r="P4" s="3">
        <v>0</v>
      </c>
      <c r="Q4" t="s">
        <v>1</v>
      </c>
      <c r="R4" s="14"/>
      <c r="S4" s="14"/>
      <c r="T4" s="14"/>
      <c r="U4" s="14"/>
      <c r="V4" s="17"/>
      <c r="W4" s="20"/>
    </row>
    <row r="5" spans="1:23" ht="15" customHeight="1" x14ac:dyDescent="0.2">
      <c r="A5" t="s">
        <v>8</v>
      </c>
      <c r="B5" t="s">
        <v>0</v>
      </c>
      <c r="C5" t="s">
        <v>9</v>
      </c>
      <c r="D5" t="s">
        <v>2</v>
      </c>
      <c r="E5" s="1">
        <v>19725</v>
      </c>
      <c r="F5" s="2">
        <v>779.14</v>
      </c>
      <c r="G5" s="2">
        <v>0</v>
      </c>
      <c r="H5" t="s">
        <v>1</v>
      </c>
      <c r="I5" t="s">
        <v>3</v>
      </c>
      <c r="J5" t="s">
        <v>4</v>
      </c>
      <c r="K5" t="s">
        <v>5</v>
      </c>
      <c r="L5" t="s">
        <v>11</v>
      </c>
      <c r="M5" s="3">
        <v>12</v>
      </c>
      <c r="N5" s="3">
        <v>0</v>
      </c>
      <c r="O5" s="3">
        <v>0</v>
      </c>
      <c r="P5" s="3">
        <v>0</v>
      </c>
      <c r="Q5" t="s">
        <v>12</v>
      </c>
      <c r="R5" s="14"/>
      <c r="S5" s="14"/>
      <c r="T5" s="14"/>
      <c r="U5" s="14"/>
      <c r="V5" s="17"/>
      <c r="W5" s="20"/>
    </row>
    <row r="6" spans="1:23" ht="15" customHeight="1" x14ac:dyDescent="0.2">
      <c r="A6" t="s">
        <v>8</v>
      </c>
      <c r="B6" t="s">
        <v>0</v>
      </c>
      <c r="C6" t="s">
        <v>9</v>
      </c>
      <c r="D6" t="s">
        <v>2</v>
      </c>
      <c r="E6" s="1">
        <v>19725</v>
      </c>
      <c r="F6" s="2">
        <v>801.58</v>
      </c>
      <c r="G6" s="2">
        <v>0</v>
      </c>
      <c r="H6" t="s">
        <v>13</v>
      </c>
      <c r="I6" t="s">
        <v>3</v>
      </c>
      <c r="J6" t="s">
        <v>4</v>
      </c>
      <c r="K6" t="s">
        <v>5</v>
      </c>
      <c r="L6" t="s">
        <v>14</v>
      </c>
      <c r="M6" s="3">
        <v>12</v>
      </c>
      <c r="N6" s="3">
        <v>0</v>
      </c>
      <c r="O6" s="3">
        <v>0</v>
      </c>
      <c r="P6" s="3">
        <v>1</v>
      </c>
      <c r="Q6" t="s">
        <v>12</v>
      </c>
      <c r="R6" s="15"/>
      <c r="S6" s="15"/>
      <c r="T6" s="15"/>
      <c r="U6" s="15"/>
      <c r="V6" s="18"/>
      <c r="W6" s="21"/>
    </row>
    <row r="7" spans="1:23" ht="15" x14ac:dyDescent="0.2">
      <c r="G7" s="5">
        <f>SUM(F3:G6)</f>
        <v>2676.18</v>
      </c>
      <c r="R7" s="22" t="s">
        <v>39</v>
      </c>
      <c r="S7" s="23"/>
      <c r="T7" s="23"/>
      <c r="U7" s="24">
        <f>SUM(U3)</f>
        <v>3</v>
      </c>
      <c r="V7" s="24">
        <f>SUM(V3)</f>
        <v>1</v>
      </c>
      <c r="W7" s="24">
        <f>SUM(W3)</f>
        <v>4</v>
      </c>
    </row>
    <row r="8" spans="1:23" ht="15" x14ac:dyDescent="0.2">
      <c r="R8" s="22" t="s">
        <v>40</v>
      </c>
      <c r="S8" s="23"/>
      <c r="T8" s="23"/>
      <c r="U8" s="24">
        <f>U7*0.19</f>
        <v>0.57000000000000006</v>
      </c>
      <c r="V8" s="24">
        <f>V7*0.19</f>
        <v>0.19</v>
      </c>
      <c r="W8" s="24">
        <f>W7*0.19</f>
        <v>0.76</v>
      </c>
    </row>
    <row r="9" spans="1:23" ht="15.75" thickBot="1" x14ac:dyDescent="0.25">
      <c r="R9" s="22" t="s">
        <v>41</v>
      </c>
      <c r="S9" s="23"/>
      <c r="T9" s="23"/>
      <c r="U9" s="25">
        <f>SUM(U7:U8)</f>
        <v>3.5700000000000003</v>
      </c>
      <c r="V9" s="25">
        <f t="shared" ref="V9:W9" si="0">SUM(V7:V8)</f>
        <v>1.19</v>
      </c>
      <c r="W9" s="25">
        <f t="shared" si="0"/>
        <v>4.76</v>
      </c>
    </row>
    <row r="10" spans="1:23" ht="13.5" thickTop="1" x14ac:dyDescent="0.2"/>
    <row r="11" spans="1:23" x14ac:dyDescent="0.2">
      <c r="Q11" s="26" t="s">
        <v>42</v>
      </c>
      <c r="V11" s="27">
        <v>0</v>
      </c>
    </row>
    <row r="12" spans="1:23" x14ac:dyDescent="0.2">
      <c r="Q12" s="26" t="s">
        <v>43</v>
      </c>
      <c r="V12" s="27">
        <v>0</v>
      </c>
    </row>
  </sheetData>
  <mergeCells count="7">
    <mergeCell ref="R1:W1"/>
    <mergeCell ref="R3:R6"/>
    <mergeCell ref="S3:S6"/>
    <mergeCell ref="T3:T6"/>
    <mergeCell ref="U3:U6"/>
    <mergeCell ref="V3:V6"/>
    <mergeCell ref="W3:W6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2020-02-17T07:29:48Z</cp:lastPrinted>
  <dcterms:created xsi:type="dcterms:W3CDTF">2020-02-17T07:30:42Z</dcterms:created>
  <dcterms:modified xsi:type="dcterms:W3CDTF">2020-02-17T07:30:42Z</dcterms:modified>
  <cp:category/>
</cp:coreProperties>
</file>