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8_{ED539F5A-4EF9-4FE9-9F1F-EE42603FA27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" i="1" l="1"/>
  <c r="V11" i="1" s="1"/>
  <c r="V12" i="1" s="1"/>
  <c r="U10" i="1"/>
  <c r="U11" i="1" s="1"/>
  <c r="U12" i="1" s="1"/>
  <c r="T10" i="1"/>
  <c r="T3" i="1"/>
  <c r="V3" i="1" s="1"/>
  <c r="T11" i="1" l="1"/>
  <c r="T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Q3" authorId="0" shapeId="0" xr:uid="{EC199EB4-577B-4447-8792-1F485C35BC94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<sst xmlns="http://schemas.openxmlformats.org/spreadsheetml/2006/main" count="98" uniqueCount="46">
  <si>
    <t>0293</t>
  </si>
  <si>
    <t>17129</t>
  </si>
  <si>
    <t>563</t>
  </si>
  <si>
    <t>Venus Properties S.à.r.l.</t>
  </si>
  <si>
    <t>X</t>
  </si>
  <si>
    <t>12555</t>
  </si>
  <si>
    <t>Berlin</t>
  </si>
  <si>
    <t>Köpenick</t>
  </si>
  <si>
    <t>Stellingdamm 7-8d</t>
  </si>
  <si>
    <t>Stellingdamm 7</t>
  </si>
  <si>
    <t>Mehrfamilienhaus</t>
  </si>
  <si>
    <t>Stellingdamm 8</t>
  </si>
  <si>
    <t>Wohn-/Geschäftsgebäude</t>
  </si>
  <si>
    <t>Stellingdamm 8a</t>
  </si>
  <si>
    <t>Stellingdamm 8b</t>
  </si>
  <si>
    <t>Stellingdamm 8c</t>
  </si>
  <si>
    <t>Stellingdamm 8d</t>
  </si>
  <si>
    <t>Tiefgarage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</si>
  <si>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</si>
  <si>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</si>
  <si>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</si>
  <si>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</si>
  <si>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</si>
  <si>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</si>
  <si>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</si>
  <si>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Denkmalschutz</t>
  </si>
  <si>
    <t>Postleitzahl</t>
  </si>
  <si>
    <t>Ort</t>
  </si>
  <si>
    <t>Ortsteil</t>
  </si>
  <si>
    <t>Straße</t>
  </si>
  <si>
    <t>Anzahl Wohnungen</t>
  </si>
  <si>
    <t>Anzahl Stellpl. Geb.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</si>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</sst>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29BE6CA9-B15F-4CB8-ABD5-9B21251292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"/>
  <sheetViews>
    <sheetView tabSelected="1" workbookViewId="0">
      <selection activeCell="S33" sqref="S33"/>
    </sheetView>
  </sheetViews>
  <sheetFormatPr baseColWidth="10" defaultColWidth="9.140625" defaultRowHeight="12.75" x14ac:dyDescent="0.2"/>
  <cols>
    <col min="1" max="1" width="5.7109375" customWidth="1"/>
    <col min="2" max="2" width="7" bestFit="1" customWidth="1"/>
    <col min="3" max="3" width="5" customWidth="1"/>
    <col min="4" max="4" width="22.7109375" customWidth="1"/>
    <col min="5" max="5" width="10.28515625" customWidth="1"/>
    <col min="6" max="6" width="9.28515625" customWidth="1"/>
    <col min="7" max="7" width="8" customWidth="1"/>
    <col min="8" max="8" width="4.140625" customWidth="1"/>
    <col min="9" max="9" width="7.140625" customWidth="1"/>
    <col min="10" max="10" width="8" bestFit="1" customWidth="1"/>
    <col min="11" max="11" width="10" bestFit="1" customWidth="1"/>
    <col min="12" max="12" width="16.85546875" customWidth="1"/>
    <col min="13" max="15" width="5.5703125" customWidth="1"/>
    <col min="16" max="16" width="24" bestFit="1" customWidth="1"/>
    <col min="20" max="20" width="11.5703125" customWidth="1"/>
    <col min="22" max="22" width="11.5703125" customWidth="1"/>
  </cols>
  <sheetData>
    <row r="1" spans="1:22" x14ac:dyDescent="0.2">
      <c r="Q1" s="5" t="s">
        <v>34</v>
      </c>
      <c r="R1" s="6"/>
      <c r="S1" s="6"/>
      <c r="T1" s="6"/>
      <c r="U1" s="6"/>
      <c r="V1" s="7"/>
    </row>
    <row r="2" spans="1:22" ht="76.5" x14ac:dyDescent="0.2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4" t="s">
        <v>32</v>
      </c>
      <c r="P2" s="4" t="s">
        <v>33</v>
      </c>
      <c r="Q2" s="8" t="s">
        <v>35</v>
      </c>
      <c r="R2" s="8" t="s">
        <v>36</v>
      </c>
      <c r="S2" s="8" t="s">
        <v>37</v>
      </c>
      <c r="T2" s="9" t="s">
        <v>38</v>
      </c>
      <c r="U2" s="10" t="s">
        <v>39</v>
      </c>
      <c r="V2" s="11" t="s">
        <v>40</v>
      </c>
    </row>
    <row r="3" spans="1:22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36526</v>
      </c>
      <c r="F3" s="2">
        <v>526.63</v>
      </c>
      <c r="G3" s="2">
        <v>0</v>
      </c>
      <c r="H3" t="s">
        <v>4</v>
      </c>
      <c r="I3" t="s">
        <v>5</v>
      </c>
      <c r="J3" t="s">
        <v>6</v>
      </c>
      <c r="K3" t="s">
        <v>7</v>
      </c>
      <c r="L3" t="s">
        <v>9</v>
      </c>
      <c r="M3" s="3">
        <v>10</v>
      </c>
      <c r="N3" s="3">
        <v>0</v>
      </c>
      <c r="O3" s="3">
        <v>0</v>
      </c>
      <c r="P3" t="s">
        <v>10</v>
      </c>
      <c r="Q3" s="12">
        <v>1</v>
      </c>
      <c r="R3" s="12">
        <v>1</v>
      </c>
      <c r="S3" s="12">
        <v>1</v>
      </c>
      <c r="T3" s="12">
        <f>Q3+R3+S3</f>
        <v>3</v>
      </c>
      <c r="U3" s="15">
        <v>1</v>
      </c>
      <c r="V3" s="18">
        <f>T3+U3</f>
        <v>4</v>
      </c>
    </row>
    <row r="4" spans="1:22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36526</v>
      </c>
      <c r="F4" s="2">
        <v>894.22</v>
      </c>
      <c r="G4" s="2">
        <v>181.33</v>
      </c>
      <c r="H4" t="s">
        <v>4</v>
      </c>
      <c r="I4" t="s">
        <v>5</v>
      </c>
      <c r="J4" t="s">
        <v>6</v>
      </c>
      <c r="K4" t="s">
        <v>7</v>
      </c>
      <c r="L4" t="s">
        <v>11</v>
      </c>
      <c r="M4" s="3">
        <v>16</v>
      </c>
      <c r="N4" s="3">
        <v>0</v>
      </c>
      <c r="O4" s="3">
        <v>2</v>
      </c>
      <c r="P4" t="s">
        <v>12</v>
      </c>
      <c r="Q4" s="13"/>
      <c r="R4" s="13"/>
      <c r="S4" s="13"/>
      <c r="T4" s="13"/>
      <c r="U4" s="16"/>
      <c r="V4" s="19"/>
    </row>
    <row r="5" spans="1:22" ht="15" customHeight="1" x14ac:dyDescent="0.2">
      <c r="A5" t="s">
        <v>0</v>
      </c>
      <c r="B5" t="s">
        <v>1</v>
      </c>
      <c r="C5" t="s">
        <v>2</v>
      </c>
      <c r="D5" t="s">
        <v>3</v>
      </c>
      <c r="E5" s="1">
        <v>36526</v>
      </c>
      <c r="F5" s="2">
        <v>954.38</v>
      </c>
      <c r="G5" s="2">
        <v>0</v>
      </c>
      <c r="H5" t="s">
        <v>4</v>
      </c>
      <c r="I5" t="s">
        <v>5</v>
      </c>
      <c r="J5" t="s">
        <v>6</v>
      </c>
      <c r="K5" t="s">
        <v>7</v>
      </c>
      <c r="L5" t="s">
        <v>13</v>
      </c>
      <c r="M5" s="3">
        <v>18</v>
      </c>
      <c r="N5" s="3">
        <v>0</v>
      </c>
      <c r="O5" s="3">
        <v>0</v>
      </c>
      <c r="P5" t="s">
        <v>10</v>
      </c>
      <c r="Q5" s="13"/>
      <c r="R5" s="13"/>
      <c r="S5" s="13"/>
      <c r="T5" s="13"/>
      <c r="U5" s="16"/>
      <c r="V5" s="19"/>
    </row>
    <row r="6" spans="1:22" ht="15" customHeight="1" x14ac:dyDescent="0.2">
      <c r="A6" t="s">
        <v>0</v>
      </c>
      <c r="B6" t="s">
        <v>1</v>
      </c>
      <c r="C6" t="s">
        <v>2</v>
      </c>
      <c r="D6" t="s">
        <v>3</v>
      </c>
      <c r="E6" s="1">
        <v>36526</v>
      </c>
      <c r="F6" s="2">
        <v>847.24</v>
      </c>
      <c r="G6" s="2">
        <v>0</v>
      </c>
      <c r="H6" t="s">
        <v>4</v>
      </c>
      <c r="I6" t="s">
        <v>5</v>
      </c>
      <c r="J6" t="s">
        <v>6</v>
      </c>
      <c r="K6" t="s">
        <v>7</v>
      </c>
      <c r="L6" t="s">
        <v>14</v>
      </c>
      <c r="M6" s="3">
        <v>15</v>
      </c>
      <c r="N6" s="3">
        <v>0</v>
      </c>
      <c r="O6" s="3">
        <v>0</v>
      </c>
      <c r="P6" t="s">
        <v>10</v>
      </c>
      <c r="Q6" s="13"/>
      <c r="R6" s="13"/>
      <c r="S6" s="13"/>
      <c r="T6" s="13"/>
      <c r="U6" s="16"/>
      <c r="V6" s="19"/>
    </row>
    <row r="7" spans="1:22" ht="15" customHeight="1" x14ac:dyDescent="0.2">
      <c r="A7" t="s">
        <v>0</v>
      </c>
      <c r="B7" t="s">
        <v>1</v>
      </c>
      <c r="C7" t="s">
        <v>2</v>
      </c>
      <c r="D7" t="s">
        <v>3</v>
      </c>
      <c r="E7" s="1">
        <v>36526</v>
      </c>
      <c r="F7" s="2">
        <v>427.55</v>
      </c>
      <c r="G7" s="2">
        <v>0</v>
      </c>
      <c r="H7" t="s">
        <v>4</v>
      </c>
      <c r="I7" t="s">
        <v>5</v>
      </c>
      <c r="J7" t="s">
        <v>6</v>
      </c>
      <c r="K7" t="s">
        <v>7</v>
      </c>
      <c r="L7" t="s">
        <v>15</v>
      </c>
      <c r="M7" s="3">
        <v>8</v>
      </c>
      <c r="N7" s="3">
        <v>0</v>
      </c>
      <c r="O7" s="3">
        <v>0</v>
      </c>
      <c r="P7" t="s">
        <v>10</v>
      </c>
      <c r="Q7" s="13"/>
      <c r="R7" s="13"/>
      <c r="S7" s="13"/>
      <c r="T7" s="13"/>
      <c r="U7" s="16"/>
      <c r="V7" s="19"/>
    </row>
    <row r="8" spans="1:22" ht="15" customHeight="1" x14ac:dyDescent="0.2">
      <c r="A8" t="s">
        <v>0</v>
      </c>
      <c r="B8" t="s">
        <v>1</v>
      </c>
      <c r="C8" t="s">
        <v>2</v>
      </c>
      <c r="D8" t="s">
        <v>3</v>
      </c>
      <c r="E8" s="1">
        <v>36526</v>
      </c>
      <c r="F8" s="2">
        <v>426.14</v>
      </c>
      <c r="G8" s="2">
        <v>0</v>
      </c>
      <c r="H8" t="s">
        <v>4</v>
      </c>
      <c r="I8" t="s">
        <v>5</v>
      </c>
      <c r="J8" t="s">
        <v>6</v>
      </c>
      <c r="K8" t="s">
        <v>7</v>
      </c>
      <c r="L8" t="s">
        <v>16</v>
      </c>
      <c r="M8" s="3">
        <v>8</v>
      </c>
      <c r="N8" s="3">
        <v>0</v>
      </c>
      <c r="O8" s="3">
        <v>0</v>
      </c>
      <c r="P8" t="s">
        <v>10</v>
      </c>
      <c r="Q8" s="13"/>
      <c r="R8" s="13"/>
      <c r="S8" s="13"/>
      <c r="T8" s="13"/>
      <c r="U8" s="16"/>
      <c r="V8" s="19"/>
    </row>
    <row r="9" spans="1:22" ht="15" customHeight="1" x14ac:dyDescent="0.2">
      <c r="A9" t="s">
        <v>0</v>
      </c>
      <c r="B9" t="s">
        <v>1</v>
      </c>
      <c r="C9" t="s">
        <v>2</v>
      </c>
      <c r="D9" t="s">
        <v>3</v>
      </c>
      <c r="E9" s="1">
        <v>36526</v>
      </c>
      <c r="F9" s="2">
        <v>0</v>
      </c>
      <c r="G9" s="2">
        <v>0</v>
      </c>
      <c r="H9" t="s">
        <v>4</v>
      </c>
      <c r="I9" t="s">
        <v>5</v>
      </c>
      <c r="J9" t="s">
        <v>6</v>
      </c>
      <c r="K9" t="s">
        <v>7</v>
      </c>
      <c r="L9" t="s">
        <v>8</v>
      </c>
      <c r="M9" s="3">
        <v>0</v>
      </c>
      <c r="N9" s="3">
        <v>33</v>
      </c>
      <c r="O9" s="3">
        <v>0</v>
      </c>
      <c r="P9" t="s">
        <v>17</v>
      </c>
      <c r="Q9" s="14"/>
      <c r="R9" s="14"/>
      <c r="S9" s="14"/>
      <c r="T9" s="14"/>
      <c r="U9" s="17"/>
      <c r="V9" s="20"/>
    </row>
    <row r="10" spans="1:22" ht="15" x14ac:dyDescent="0.2">
      <c r="Q10" s="21" t="s">
        <v>41</v>
      </c>
      <c r="R10" s="22"/>
      <c r="S10" s="22"/>
      <c r="T10" s="23">
        <f>SUM(T3)</f>
        <v>3</v>
      </c>
      <c r="U10" s="23">
        <f>SUM(U3)</f>
        <v>1</v>
      </c>
      <c r="V10" s="23">
        <f>SUM(V3)</f>
        <v>4</v>
      </c>
    </row>
    <row r="11" spans="1:22" ht="15" x14ac:dyDescent="0.2">
      <c r="Q11" s="21" t="s">
        <v>42</v>
      </c>
      <c r="R11" s="22"/>
      <c r="S11" s="22"/>
      <c r="T11" s="23">
        <f>T10*0.19</f>
        <v>0.57000000000000006</v>
      </c>
      <c r="U11" s="23">
        <f>U10*0.19</f>
        <v>0.19</v>
      </c>
      <c r="V11" s="23">
        <f>V10*0.19</f>
        <v>0.76</v>
      </c>
    </row>
    <row r="12" spans="1:22" ht="15.75" thickBot="1" x14ac:dyDescent="0.25">
      <c r="Q12" s="21" t="s">
        <v>43</v>
      </c>
      <c r="R12" s="22"/>
      <c r="S12" s="22"/>
      <c r="T12" s="24">
        <f>SUM(T10:T11)</f>
        <v>3.5700000000000003</v>
      </c>
      <c r="U12" s="24">
        <f t="shared" ref="U12:V12" si="0">SUM(U10:U11)</f>
        <v>1.19</v>
      </c>
      <c r="V12" s="24">
        <f t="shared" si="0"/>
        <v>4.76</v>
      </c>
    </row>
    <row r="13" spans="1:22" ht="13.5" thickTop="1" x14ac:dyDescent="0.2"/>
    <row r="14" spans="1:22" x14ac:dyDescent="0.2">
      <c r="P14" s="25" t="s">
        <v>44</v>
      </c>
      <c r="U14" s="26">
        <v>0</v>
      </c>
    </row>
    <row r="15" spans="1:22" x14ac:dyDescent="0.2">
      <c r="P15" s="25" t="s">
        <v>45</v>
      </c>
      <c r="U15" s="26">
        <v>0</v>
      </c>
    </row>
  </sheetData>
  <mergeCells count="7">
    <mergeCell ref="Q1:V1"/>
    <mergeCell ref="Q3:Q9"/>
    <mergeCell ref="R3:R9"/>
    <mergeCell ref="S3:S9"/>
    <mergeCell ref="T3:T9"/>
    <mergeCell ref="U3:U9"/>
    <mergeCell ref="V3:V9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2020-05-25T12:23:40Z</cp:lastPrinted>
  <dcterms:created xsi:type="dcterms:W3CDTF">2020-05-25T12:24:36Z</dcterms:created>
  <dcterms:modified xsi:type="dcterms:W3CDTF">2020-05-25T12:24:37Z</dcterms:modified>
  <cp:category/>
</cp:coreProperties>
</file>