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9C4E16B0-B55B-4760-A487-A15E61D2D6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1" l="1"/>
  <c r="S6" i="1" s="1"/>
  <c r="R5" i="1"/>
  <c r="R6" i="1" s="1"/>
  <c r="R7" i="1" s="1"/>
  <c r="Q5" i="1"/>
  <c r="Q6" i="1" s="1"/>
  <c r="Q7" i="1" s="1"/>
  <c r="Q3" i="1"/>
  <c r="S3" i="1" s="1"/>
  <c r="S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N3" authorId="0" shapeId="0" xr:uid="{3DE747D1-2548-46E6-876D-E1B58687FA45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<sst xmlns="http://schemas.openxmlformats.org/spreadsheetml/2006/main" count="43" uniqueCount="35">
  <si>
    <t>0393</t>
  </si>
  <si>
    <t>3756</t>
  </si>
  <si>
    <t>521</t>
  </si>
  <si>
    <t>Covivio Kurstraße 23 GmbH</t>
  </si>
  <si>
    <t>13585</t>
  </si>
  <si>
    <t>Berlin</t>
  </si>
  <si>
    <t>Spandau</t>
  </si>
  <si>
    <t>Lynarstr. 39</t>
  </si>
  <si>
    <t>Mehrfamilienhaus</t>
  </si>
  <si>
    <t>Kurstr. 23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</si>
  <si>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</si>
  <si>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</si>
  <si>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</si>
  <si>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</si>
  <si>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</si>
  <si>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</si>
  <si>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</si>
  <si>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</si>
  <si>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</si>
  <si>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Ortsteil</t>
  </si>
  <si>
    <t>Straße</t>
  </si>
  <si>
    <t>Anzahl Wohnungen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</si>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</sst>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E06F66B6-4932-4377-AB52-EC38D19F98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tabSelected="1" workbookViewId="0">
      <selection activeCell="T22" sqref="T22"/>
    </sheetView>
  </sheetViews>
  <sheetFormatPr baseColWidth="10" defaultColWidth="9.140625" defaultRowHeight="12.75" x14ac:dyDescent="0.2"/>
  <cols>
    <col min="1" max="1" width="5.28515625" customWidth="1"/>
    <col min="2" max="2" width="6" bestFit="1" customWidth="1"/>
    <col min="3" max="3" width="4.28515625" customWidth="1"/>
    <col min="4" max="4" width="24" customWidth="1"/>
    <col min="5" max="5" width="11" customWidth="1"/>
    <col min="6" max="6" width="9.5703125" customWidth="1"/>
    <col min="7" max="7" width="6" bestFit="1" customWidth="1"/>
    <col min="8" max="8" width="6.42578125" customWidth="1"/>
    <col min="9" max="9" width="8" bestFit="1" customWidth="1"/>
    <col min="10" max="10" width="10" bestFit="1" customWidth="1"/>
    <col min="11" max="11" width="11" customWidth="1"/>
    <col min="12" max="12" width="5.42578125" customWidth="1"/>
    <col min="13" max="13" width="15.7109375" customWidth="1"/>
    <col min="17" max="17" width="11.28515625" customWidth="1"/>
    <col min="19" max="19" width="11.7109375" customWidth="1"/>
  </cols>
  <sheetData>
    <row r="1" spans="1:19" x14ac:dyDescent="0.2">
      <c r="N1" s="5" t="s">
        <v>23</v>
      </c>
      <c r="O1" s="6"/>
      <c r="P1" s="6"/>
      <c r="Q1" s="6"/>
      <c r="R1" s="6"/>
      <c r="S1" s="7"/>
    </row>
    <row r="2" spans="1:19" ht="76.5" x14ac:dyDescent="0.2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8" t="s">
        <v>24</v>
      </c>
      <c r="O2" s="8" t="s">
        <v>25</v>
      </c>
      <c r="P2" s="8" t="s">
        <v>26</v>
      </c>
      <c r="Q2" s="9" t="s">
        <v>27</v>
      </c>
      <c r="R2" s="10" t="s">
        <v>28</v>
      </c>
      <c r="S2" s="11" t="s">
        <v>29</v>
      </c>
    </row>
    <row r="3" spans="1:19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14246</v>
      </c>
      <c r="F3" s="2">
        <v>1096.17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s="3">
        <v>24</v>
      </c>
      <c r="M3" t="s">
        <v>8</v>
      </c>
      <c r="N3" s="12">
        <v>1</v>
      </c>
      <c r="O3" s="12">
        <v>1</v>
      </c>
      <c r="P3" s="12">
        <v>1</v>
      </c>
      <c r="Q3" s="12">
        <f>N3+O3+P3</f>
        <v>3</v>
      </c>
      <c r="R3" s="14">
        <v>1</v>
      </c>
      <c r="S3" s="16">
        <f>Q3+R3</f>
        <v>4</v>
      </c>
    </row>
    <row r="4" spans="1:19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14246</v>
      </c>
      <c r="F4" s="2">
        <v>932.85</v>
      </c>
      <c r="G4" s="2">
        <v>0</v>
      </c>
      <c r="H4" t="s">
        <v>4</v>
      </c>
      <c r="I4" t="s">
        <v>5</v>
      </c>
      <c r="J4" t="s">
        <v>6</v>
      </c>
      <c r="K4" t="s">
        <v>9</v>
      </c>
      <c r="L4" s="3">
        <v>21</v>
      </c>
      <c r="M4" t="s">
        <v>8</v>
      </c>
      <c r="N4" s="13"/>
      <c r="O4" s="13"/>
      <c r="P4" s="13"/>
      <c r="Q4" s="13"/>
      <c r="R4" s="15"/>
      <c r="S4" s="17"/>
    </row>
    <row r="5" spans="1:19" ht="15" x14ac:dyDescent="0.2">
      <c r="N5" s="18" t="s">
        <v>30</v>
      </c>
      <c r="O5" s="19"/>
      <c r="P5" s="19"/>
      <c r="Q5" s="20">
        <f>SUM(Q3)</f>
        <v>3</v>
      </c>
      <c r="R5" s="20">
        <f>SUM(R3)</f>
        <v>1</v>
      </c>
      <c r="S5" s="20">
        <f>SUM(S3)</f>
        <v>4</v>
      </c>
    </row>
    <row r="6" spans="1:19" ht="15" x14ac:dyDescent="0.2">
      <c r="N6" s="18" t="s">
        <v>31</v>
      </c>
      <c r="O6" s="19"/>
      <c r="P6" s="19"/>
      <c r="Q6" s="20">
        <f>Q5*0.19</f>
        <v>0.57000000000000006</v>
      </c>
      <c r="R6" s="20">
        <f>R5*0.19</f>
        <v>0.19</v>
      </c>
      <c r="S6" s="20">
        <f>S5*0.19</f>
        <v>0.76</v>
      </c>
    </row>
    <row r="7" spans="1:19" ht="15.75" thickBot="1" x14ac:dyDescent="0.25">
      <c r="N7" s="18" t="s">
        <v>32</v>
      </c>
      <c r="O7" s="19"/>
      <c r="P7" s="19"/>
      <c r="Q7" s="21">
        <f>SUM(Q5:Q6)</f>
        <v>3.5700000000000003</v>
      </c>
      <c r="R7" s="21">
        <f t="shared" ref="R7:S7" si="0">SUM(R5:R6)</f>
        <v>1.19</v>
      </c>
      <c r="S7" s="21">
        <f t="shared" si="0"/>
        <v>4.76</v>
      </c>
    </row>
    <row r="8" spans="1:19" ht="13.5" thickTop="1" x14ac:dyDescent="0.2"/>
    <row r="9" spans="1:19" x14ac:dyDescent="0.2">
      <c r="M9" s="22" t="s">
        <v>33</v>
      </c>
      <c r="R9" s="23">
        <v>0</v>
      </c>
    </row>
    <row r="10" spans="1:19" x14ac:dyDescent="0.2">
      <c r="M10" s="22" t="s">
        <v>34</v>
      </c>
      <c r="R10" s="23">
        <v>0</v>
      </c>
    </row>
  </sheetData>
  <mergeCells count="7">
    <mergeCell ref="N1:S1"/>
    <mergeCell ref="N3:N4"/>
    <mergeCell ref="O3:O4"/>
    <mergeCell ref="P3:P4"/>
    <mergeCell ref="Q3:Q4"/>
    <mergeCell ref="R3:R4"/>
    <mergeCell ref="S3:S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2021-05-05T10:16:59Z</cp:lastPrinted>
  <dcterms:created xsi:type="dcterms:W3CDTF">2021-05-05T10:17:31Z</dcterms:created>
  <dcterms:modified xsi:type="dcterms:W3CDTF">2021-05-05T10:17:32Z</dcterms:modified>
  <cp:category/>
</cp:coreProperties>
</file>