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xr:revisionPtr revIDLastSave="0" documentId="13_ncr:1_{DBD50E1A-793E-49BB-93A8-3E0D751C68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3" i="1" l="1"/>
  <c r="W8" i="1"/>
  <c r="Y8" i="1" s="1"/>
  <c r="Y13" i="1" s="1"/>
  <c r="W3" i="1"/>
  <c r="Y3" i="1" s="1"/>
  <c r="W13" i="1" l="1"/>
  <c r="W14" i="1"/>
  <c r="W15" i="1" s="1"/>
  <c r="X14" i="1"/>
  <c r="X15" i="1" s="1"/>
  <c r="Y14" i="1"/>
  <c r="Y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T3" authorId="0" shapeId="0" xr:uid="{F8C12BD9-6119-4395-A1E7-515B1976C837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<sst xmlns="http://schemas.openxmlformats.org/spreadsheetml/2006/main" count="143" uniqueCount="49">
  <si>
    <t>0311</t>
  </si>
  <si>
    <t>31146</t>
  </si>
  <si>
    <t/>
  </si>
  <si>
    <t>524</t>
  </si>
  <si>
    <t>Covivio Berlin 79. GmbH</t>
  </si>
  <si>
    <t>X</t>
  </si>
  <si>
    <t>12103</t>
  </si>
  <si>
    <t>Berlin</t>
  </si>
  <si>
    <t>Tempelhof</t>
  </si>
  <si>
    <t>Berlin, Friedrich-Karl-Str. 24, 24a</t>
  </si>
  <si>
    <t>Friedrich-Karl-Str. 24a</t>
  </si>
  <si>
    <t>Wohn-/Geschäftsgebäude</t>
  </si>
  <si>
    <t>Mehrfamilienhaus</t>
  </si>
  <si>
    <t>Friedrich-Karl-Str. 24</t>
  </si>
  <si>
    <t>Berlin, Friedrich-Karl-Str. 24, 24a, Garagen</t>
  </si>
  <si>
    <t>Einzelgarage</t>
  </si>
  <si>
    <t>Berlin, Friedrich-Karl-Str. 24, 24a, Stellplätze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</si>
  <si>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</si>
  <si>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</si>
  <si>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</si>
  <si>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</si>
  <si>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</si>
  <si>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</si>
  <si>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</si>
  <si>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Denkmalschutz</t>
  </si>
  <si>
    <t>Postleitzahl</t>
  </si>
  <si>
    <t>Ort</t>
  </si>
  <si>
    <t>Ortsteil</t>
  </si>
  <si>
    <t>Siedlungsbereich</t>
  </si>
  <si>
    <t>Straße</t>
  </si>
  <si>
    <t>Anzahl Wohnungen</t>
  </si>
  <si>
    <t>Anzahl Garagen</t>
  </si>
  <si>
    <t>Anzahl Stellpl. GRST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</si>
  <si>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</si>
  <si>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</si>
  <si>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</si>
  <si>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</si>
  <si>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</si>
  <si>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</si>
  <si>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</si>
  <si>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</si>
  <si>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</si>
  <si>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</si>
  <si>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</si>
  <si>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</si>
  <si>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</si>
  <si>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</si>
  <si>
    <t>Wohnhaus</t>
  </si>
  <si>
    <t>Musikbunker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</si>
</sst>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0" borderId="2" xfId="0" applyBorder="1" applyAlignment="1">
      <alignment vertical="top"/>
    </xf>
    <xf numFmtId="14" fontId="0" fillId="0" borderId="2" xfId="0" applyNumberForma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8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164" fontId="3" fillId="5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9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9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2">
    <cellStyle name="Standard" xfId="0" builtinId="0"/>
    <cellStyle name="Standard 3" xfId="1" xr:uid="{40891FF6-F0B8-4261-931A-41723501BDB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8"/>
  <sheetViews>
    <sheetView tabSelected="1" workbookViewId="0">
      <selection activeCell="R30" sqref="R30"/>
    </sheetView>
  </sheetViews>
  <sheetFormatPr baseColWidth="10" defaultColWidth="9.140625" defaultRowHeight="12.75" x14ac:dyDescent="0.2"/>
  <cols>
    <col min="1" max="1" width="6.42578125" customWidth="1"/>
    <col min="2" max="2" width="7" bestFit="1" customWidth="1"/>
    <col min="3" max="3" width="5.140625" customWidth="1"/>
    <col min="4" max="4" width="21.7109375" customWidth="1"/>
    <col min="5" max="5" width="10.5703125" customWidth="1"/>
    <col min="6" max="6" width="7.85546875" customWidth="1"/>
    <col min="7" max="7" width="8.28515625" customWidth="1"/>
    <col min="8" max="8" width="4.85546875" customWidth="1"/>
    <col min="9" max="9" width="8.140625" customWidth="1"/>
    <col min="10" max="10" width="5.85546875" customWidth="1"/>
    <col min="11" max="11" width="10" customWidth="1"/>
    <col min="12" max="12" width="38.5703125" customWidth="1"/>
    <col min="13" max="13" width="20.5703125" customWidth="1"/>
    <col min="14" max="17" width="6.140625" customWidth="1"/>
    <col min="18" max="18" width="24" bestFit="1" customWidth="1"/>
    <col min="19" max="19" width="19.7109375" customWidth="1"/>
    <col min="20" max="20" width="10.5703125" customWidth="1"/>
    <col min="21" max="21" width="10.28515625" customWidth="1"/>
    <col min="22" max="22" width="10.5703125" customWidth="1"/>
    <col min="23" max="23" width="11.140625" customWidth="1"/>
    <col min="25" max="25" width="11.5703125" customWidth="1"/>
  </cols>
  <sheetData>
    <row r="1" spans="1:25" x14ac:dyDescent="0.2">
      <c r="T1" s="13" t="s">
        <v>35</v>
      </c>
      <c r="U1" s="14"/>
      <c r="V1" s="14"/>
      <c r="W1" s="14"/>
      <c r="X1" s="14"/>
      <c r="Y1" s="15"/>
    </row>
    <row r="2" spans="1:25" ht="76.5" x14ac:dyDescent="0.2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31</v>
      </c>
      <c r="P2" s="4" t="s">
        <v>32</v>
      </c>
      <c r="Q2" s="4" t="s">
        <v>33</v>
      </c>
      <c r="R2" s="4" t="s">
        <v>34</v>
      </c>
      <c r="S2" s="38" t="s">
        <v>34</v>
      </c>
      <c r="T2" s="16" t="s">
        <v>36</v>
      </c>
      <c r="U2" s="16" t="s">
        <v>37</v>
      </c>
      <c r="V2" s="16" t="s">
        <v>38</v>
      </c>
      <c r="W2" s="17" t="s">
        <v>39</v>
      </c>
      <c r="X2" s="18" t="s">
        <v>40</v>
      </c>
      <c r="Y2" s="19" t="s">
        <v>41</v>
      </c>
    </row>
    <row r="3" spans="1:25" ht="15" customHeight="1" x14ac:dyDescent="0.2">
      <c r="A3" t="s">
        <v>0</v>
      </c>
      <c r="B3" t="s">
        <v>1</v>
      </c>
      <c r="C3" t="s">
        <v>3</v>
      </c>
      <c r="D3" t="s">
        <v>4</v>
      </c>
      <c r="E3" s="1">
        <v>38353</v>
      </c>
      <c r="F3" s="2">
        <v>336.02</v>
      </c>
      <c r="G3" s="2">
        <v>148.59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s="3">
        <v>3</v>
      </c>
      <c r="O3" s="3">
        <v>0</v>
      </c>
      <c r="P3" s="3">
        <v>0</v>
      </c>
      <c r="Q3" s="3">
        <v>1</v>
      </c>
      <c r="R3" t="s">
        <v>11</v>
      </c>
      <c r="S3" s="39" t="s">
        <v>47</v>
      </c>
      <c r="T3" s="20">
        <v>1</v>
      </c>
      <c r="U3" s="20">
        <v>1</v>
      </c>
      <c r="V3" s="20">
        <v>1</v>
      </c>
      <c r="W3" s="20">
        <f>T3+U3+V3</f>
        <v>3</v>
      </c>
      <c r="X3" s="23">
        <v>1</v>
      </c>
      <c r="Y3" s="26">
        <f>W3+X3</f>
        <v>4</v>
      </c>
    </row>
    <row r="4" spans="1:25" ht="15" customHeight="1" x14ac:dyDescent="0.2">
      <c r="A4" t="s">
        <v>0</v>
      </c>
      <c r="B4" t="s">
        <v>1</v>
      </c>
      <c r="C4" t="s">
        <v>3</v>
      </c>
      <c r="D4" t="s">
        <v>4</v>
      </c>
      <c r="E4" s="1">
        <v>38353</v>
      </c>
      <c r="F4" s="2">
        <v>0</v>
      </c>
      <c r="G4" s="2">
        <v>0</v>
      </c>
      <c r="H4" t="s">
        <v>5</v>
      </c>
      <c r="I4" t="s">
        <v>6</v>
      </c>
      <c r="J4" t="s">
        <v>7</v>
      </c>
      <c r="K4" t="s">
        <v>8</v>
      </c>
      <c r="L4" t="s">
        <v>9</v>
      </c>
      <c r="M4" t="s">
        <v>10</v>
      </c>
      <c r="N4" s="3">
        <v>0</v>
      </c>
      <c r="O4" s="3">
        <v>0</v>
      </c>
      <c r="P4" s="3">
        <v>0</v>
      </c>
      <c r="Q4" s="3">
        <v>0</v>
      </c>
      <c r="R4" t="s">
        <v>12</v>
      </c>
      <c r="S4" s="40"/>
      <c r="T4" s="21"/>
      <c r="U4" s="21"/>
      <c r="V4" s="21"/>
      <c r="W4" s="21"/>
      <c r="X4" s="24"/>
      <c r="Y4" s="27"/>
    </row>
    <row r="5" spans="1:25" ht="15" customHeight="1" x14ac:dyDescent="0.2">
      <c r="A5" t="s">
        <v>0</v>
      </c>
      <c r="B5" t="s">
        <v>1</v>
      </c>
      <c r="C5" t="s">
        <v>3</v>
      </c>
      <c r="D5" t="s">
        <v>4</v>
      </c>
      <c r="E5" s="1">
        <v>38353</v>
      </c>
      <c r="F5" s="2">
        <v>0</v>
      </c>
      <c r="G5" s="2">
        <v>0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13</v>
      </c>
      <c r="N5" s="3">
        <v>0</v>
      </c>
      <c r="O5" s="3">
        <v>0</v>
      </c>
      <c r="P5" s="3">
        <v>0</v>
      </c>
      <c r="Q5" s="3">
        <v>0</v>
      </c>
      <c r="R5" t="s">
        <v>11</v>
      </c>
      <c r="S5" s="40"/>
      <c r="T5" s="21"/>
      <c r="U5" s="21"/>
      <c r="V5" s="21"/>
      <c r="W5" s="21"/>
      <c r="X5" s="24"/>
      <c r="Y5" s="27"/>
    </row>
    <row r="6" spans="1:25" ht="15" customHeight="1" x14ac:dyDescent="0.2">
      <c r="A6" t="s">
        <v>0</v>
      </c>
      <c r="B6" t="s">
        <v>1</v>
      </c>
      <c r="C6" t="s">
        <v>3</v>
      </c>
      <c r="D6" t="s">
        <v>4</v>
      </c>
      <c r="E6" s="1">
        <v>38353</v>
      </c>
      <c r="F6" s="2">
        <v>0</v>
      </c>
      <c r="G6" s="2">
        <v>0</v>
      </c>
      <c r="H6" t="s">
        <v>5</v>
      </c>
      <c r="I6" t="s">
        <v>6</v>
      </c>
      <c r="J6" t="s">
        <v>7</v>
      </c>
      <c r="K6" t="s">
        <v>8</v>
      </c>
      <c r="L6" t="s">
        <v>14</v>
      </c>
      <c r="M6" t="s">
        <v>13</v>
      </c>
      <c r="N6" s="3">
        <v>0</v>
      </c>
      <c r="O6" s="3">
        <v>2</v>
      </c>
      <c r="P6" s="3">
        <v>0</v>
      </c>
      <c r="Q6" s="3">
        <v>0</v>
      </c>
      <c r="R6" t="s">
        <v>15</v>
      </c>
      <c r="S6" s="40"/>
      <c r="T6" s="21"/>
      <c r="U6" s="21"/>
      <c r="V6" s="21"/>
      <c r="W6" s="21"/>
      <c r="X6" s="24"/>
      <c r="Y6" s="27"/>
    </row>
    <row r="7" spans="1:25" ht="15.75" customHeight="1" thickBot="1" x14ac:dyDescent="0.25">
      <c r="A7" t="s">
        <v>0</v>
      </c>
      <c r="B7" t="s">
        <v>1</v>
      </c>
      <c r="C7" t="s">
        <v>3</v>
      </c>
      <c r="D7" t="s">
        <v>4</v>
      </c>
      <c r="E7" s="1"/>
      <c r="F7" s="2">
        <v>0</v>
      </c>
      <c r="G7" s="2">
        <v>0</v>
      </c>
      <c r="H7" t="s">
        <v>2</v>
      </c>
      <c r="I7" t="s">
        <v>6</v>
      </c>
      <c r="J7" t="s">
        <v>7</v>
      </c>
      <c r="K7" t="s">
        <v>8</v>
      </c>
      <c r="L7" t="s">
        <v>16</v>
      </c>
      <c r="M7" t="s">
        <v>13</v>
      </c>
      <c r="N7" s="3">
        <v>0</v>
      </c>
      <c r="O7" s="3">
        <v>0</v>
      </c>
      <c r="P7" s="3">
        <v>11</v>
      </c>
      <c r="Q7" s="3">
        <v>0</v>
      </c>
      <c r="R7" t="s">
        <v>2</v>
      </c>
      <c r="S7" s="41"/>
      <c r="T7" s="21"/>
      <c r="U7" s="21"/>
      <c r="V7" s="21"/>
      <c r="W7" s="21"/>
      <c r="X7" s="24"/>
      <c r="Y7" s="27"/>
    </row>
    <row r="8" spans="1:25" ht="15" customHeight="1" x14ac:dyDescent="0.2">
      <c r="A8" s="5" t="s">
        <v>0</v>
      </c>
      <c r="B8" s="5" t="s">
        <v>1</v>
      </c>
      <c r="C8" s="5" t="s">
        <v>3</v>
      </c>
      <c r="D8" s="5" t="s">
        <v>4</v>
      </c>
      <c r="E8" s="6">
        <v>38353</v>
      </c>
      <c r="F8" s="7">
        <v>336.02</v>
      </c>
      <c r="G8" s="7">
        <v>148.59</v>
      </c>
      <c r="H8" s="5" t="s">
        <v>5</v>
      </c>
      <c r="I8" s="5" t="s">
        <v>6</v>
      </c>
      <c r="J8" s="5" t="s">
        <v>7</v>
      </c>
      <c r="K8" s="5" t="s">
        <v>8</v>
      </c>
      <c r="L8" s="5" t="s">
        <v>9</v>
      </c>
      <c r="M8" s="5" t="s">
        <v>10</v>
      </c>
      <c r="N8" s="8">
        <v>3</v>
      </c>
      <c r="O8" s="8">
        <v>0</v>
      </c>
      <c r="P8" s="8">
        <v>0</v>
      </c>
      <c r="Q8" s="8">
        <v>1</v>
      </c>
      <c r="R8" s="5" t="s">
        <v>11</v>
      </c>
      <c r="S8" s="42" t="s">
        <v>48</v>
      </c>
      <c r="T8" s="29">
        <v>1</v>
      </c>
      <c r="U8" s="29">
        <v>1</v>
      </c>
      <c r="V8" s="29">
        <v>1</v>
      </c>
      <c r="W8" s="29">
        <f t="shared" ref="W8" si="0">T8+U8+V8</f>
        <v>3</v>
      </c>
      <c r="X8" s="30">
        <v>1</v>
      </c>
      <c r="Y8" s="31">
        <f t="shared" ref="Y8" si="1">W8+X8</f>
        <v>4</v>
      </c>
    </row>
    <row r="9" spans="1:25" ht="15" customHeight="1" x14ac:dyDescent="0.2">
      <c r="A9" s="9" t="s">
        <v>0</v>
      </c>
      <c r="B9" s="9" t="s">
        <v>1</v>
      </c>
      <c r="C9" s="9" t="s">
        <v>3</v>
      </c>
      <c r="D9" s="9" t="s">
        <v>4</v>
      </c>
      <c r="E9" s="10">
        <v>38353</v>
      </c>
      <c r="F9" s="11">
        <v>0</v>
      </c>
      <c r="G9" s="11">
        <v>0</v>
      </c>
      <c r="H9" s="9" t="s">
        <v>5</v>
      </c>
      <c r="I9" s="9" t="s">
        <v>6</v>
      </c>
      <c r="J9" s="9" t="s">
        <v>7</v>
      </c>
      <c r="K9" s="9" t="s">
        <v>8</v>
      </c>
      <c r="L9" s="9" t="s">
        <v>9</v>
      </c>
      <c r="M9" s="9" t="s">
        <v>10</v>
      </c>
      <c r="N9" s="12">
        <v>0</v>
      </c>
      <c r="O9" s="12">
        <v>0</v>
      </c>
      <c r="P9" s="12">
        <v>0</v>
      </c>
      <c r="Q9" s="12">
        <v>0</v>
      </c>
      <c r="R9" s="9" t="s">
        <v>12</v>
      </c>
      <c r="S9" s="40"/>
      <c r="T9" s="21"/>
      <c r="U9" s="21"/>
      <c r="V9" s="21"/>
      <c r="W9" s="21"/>
      <c r="X9" s="24"/>
      <c r="Y9" s="27"/>
    </row>
    <row r="10" spans="1:25" ht="15" customHeight="1" x14ac:dyDescent="0.2">
      <c r="A10" s="9" t="s">
        <v>0</v>
      </c>
      <c r="B10" s="9" t="s">
        <v>1</v>
      </c>
      <c r="C10" s="9" t="s">
        <v>3</v>
      </c>
      <c r="D10" s="9" t="s">
        <v>4</v>
      </c>
      <c r="E10" s="10">
        <v>38353</v>
      </c>
      <c r="F10" s="11">
        <v>0</v>
      </c>
      <c r="G10" s="11">
        <v>0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13</v>
      </c>
      <c r="N10" s="12">
        <v>0</v>
      </c>
      <c r="O10" s="12">
        <v>0</v>
      </c>
      <c r="P10" s="12">
        <v>0</v>
      </c>
      <c r="Q10" s="12">
        <v>0</v>
      </c>
      <c r="R10" s="9" t="s">
        <v>11</v>
      </c>
      <c r="S10" s="40"/>
      <c r="T10" s="21"/>
      <c r="U10" s="21"/>
      <c r="V10" s="21"/>
      <c r="W10" s="21"/>
      <c r="X10" s="24"/>
      <c r="Y10" s="27"/>
    </row>
    <row r="11" spans="1:25" ht="15" customHeight="1" x14ac:dyDescent="0.2">
      <c r="A11" s="9" t="s">
        <v>0</v>
      </c>
      <c r="B11" s="9" t="s">
        <v>1</v>
      </c>
      <c r="C11" s="9" t="s">
        <v>3</v>
      </c>
      <c r="D11" s="9" t="s">
        <v>4</v>
      </c>
      <c r="E11" s="10">
        <v>38353</v>
      </c>
      <c r="F11" s="11">
        <v>0</v>
      </c>
      <c r="G11" s="11">
        <v>0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14</v>
      </c>
      <c r="M11" s="9" t="s">
        <v>13</v>
      </c>
      <c r="N11" s="12">
        <v>0</v>
      </c>
      <c r="O11" s="12">
        <v>2</v>
      </c>
      <c r="P11" s="12">
        <v>0</v>
      </c>
      <c r="Q11" s="12">
        <v>0</v>
      </c>
      <c r="R11" s="9" t="s">
        <v>15</v>
      </c>
      <c r="S11" s="40"/>
      <c r="T11" s="21"/>
      <c r="U11" s="21"/>
      <c r="V11" s="21"/>
      <c r="W11" s="21"/>
      <c r="X11" s="24"/>
      <c r="Y11" s="27"/>
    </row>
    <row r="12" spans="1:25" ht="15" customHeight="1" x14ac:dyDescent="0.2">
      <c r="A12" s="9" t="s">
        <v>0</v>
      </c>
      <c r="B12" s="9" t="s">
        <v>1</v>
      </c>
      <c r="C12" s="9" t="s">
        <v>3</v>
      </c>
      <c r="D12" s="9" t="s">
        <v>4</v>
      </c>
      <c r="E12" s="10"/>
      <c r="F12" s="11">
        <v>0</v>
      </c>
      <c r="G12" s="11">
        <v>0</v>
      </c>
      <c r="H12" s="9" t="s">
        <v>2</v>
      </c>
      <c r="I12" s="9" t="s">
        <v>6</v>
      </c>
      <c r="J12" s="9" t="s">
        <v>7</v>
      </c>
      <c r="K12" s="9" t="s">
        <v>8</v>
      </c>
      <c r="L12" s="9" t="s">
        <v>16</v>
      </c>
      <c r="M12" s="9" t="s">
        <v>13</v>
      </c>
      <c r="N12" s="12">
        <v>0</v>
      </c>
      <c r="O12" s="12">
        <v>0</v>
      </c>
      <c r="P12" s="12">
        <v>11</v>
      </c>
      <c r="Q12" s="12">
        <v>0</v>
      </c>
      <c r="R12" s="9" t="s">
        <v>2</v>
      </c>
      <c r="S12" s="40"/>
      <c r="T12" s="22"/>
      <c r="U12" s="22"/>
      <c r="V12" s="22"/>
      <c r="W12" s="22"/>
      <c r="X12" s="25"/>
      <c r="Y12" s="28"/>
    </row>
    <row r="13" spans="1:25" ht="15" x14ac:dyDescent="0.2">
      <c r="T13" s="32" t="s">
        <v>42</v>
      </c>
      <c r="U13" s="33"/>
      <c r="V13" s="33"/>
      <c r="W13" s="34">
        <f>SUM(W3:W12)</f>
        <v>6</v>
      </c>
      <c r="X13" s="34">
        <f>SUM(X3:X12)</f>
        <v>2</v>
      </c>
      <c r="Y13" s="34">
        <f>SUM(Y3:Y12)</f>
        <v>8</v>
      </c>
    </row>
    <row r="14" spans="1:25" ht="15" x14ac:dyDescent="0.2">
      <c r="T14" s="32" t="s">
        <v>43</v>
      </c>
      <c r="U14" s="33"/>
      <c r="V14" s="33"/>
      <c r="W14" s="34">
        <f>W13*0.19</f>
        <v>1.1400000000000001</v>
      </c>
      <c r="X14" s="34">
        <f>X13*0.19</f>
        <v>0.38</v>
      </c>
      <c r="Y14" s="34">
        <f>Y13*0.19</f>
        <v>1.52</v>
      </c>
    </row>
    <row r="15" spans="1:25" ht="15.75" thickBot="1" x14ac:dyDescent="0.25">
      <c r="T15" s="32" t="s">
        <v>44</v>
      </c>
      <c r="U15" s="33"/>
      <c r="V15" s="33"/>
      <c r="W15" s="35">
        <f>SUM(W13:W14)</f>
        <v>7.1400000000000006</v>
      </c>
      <c r="X15" s="35">
        <f t="shared" ref="X15:Y15" si="2">SUM(X13:X14)</f>
        <v>2.38</v>
      </c>
      <c r="Y15" s="35">
        <f t="shared" si="2"/>
        <v>9.52</v>
      </c>
    </row>
    <row r="16" spans="1:25" ht="13.5" thickTop="1" x14ac:dyDescent="0.2"/>
    <row r="17" spans="18:21" x14ac:dyDescent="0.2">
      <c r="R17" s="36" t="s">
        <v>45</v>
      </c>
      <c r="S17" s="36"/>
      <c r="U17" s="37">
        <v>0</v>
      </c>
    </row>
    <row r="18" spans="18:21" x14ac:dyDescent="0.2">
      <c r="R18" s="36" t="s">
        <v>46</v>
      </c>
      <c r="S18" s="36"/>
      <c r="U18" s="37">
        <v>0</v>
      </c>
    </row>
  </sheetData>
  <mergeCells count="15">
    <mergeCell ref="S3:S7"/>
    <mergeCell ref="S8:S12"/>
    <mergeCell ref="T8:T12"/>
    <mergeCell ref="U8:U12"/>
    <mergeCell ref="V8:V12"/>
    <mergeCell ref="W8:W12"/>
    <mergeCell ref="X8:X12"/>
    <mergeCell ref="Y8:Y12"/>
    <mergeCell ref="T3:T7"/>
    <mergeCell ref="T1:Y1"/>
    <mergeCell ref="U3:U7"/>
    <mergeCell ref="V3:V7"/>
    <mergeCell ref="W3:W7"/>
    <mergeCell ref="X3:X7"/>
    <mergeCell ref="Y3:Y7"/>
  </mergeCells>
  <phoneticPr fontId="0" type="noConversion"/>
  <pageMargins left="0.15748031496062992" right="0.15748031496062992" top="0.59055118110236227" bottom="0.59055118110236227" header="0.51181102362204722" footer="0.51181102362204722"/>
  <pageSetup paperSize="9" scale="51" orientation="landscape" r:id="rId1"/>
  <headerFooter alignWithMargins="0"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2021-05-04T07:21:11Z</cp:lastPrinted>
  <dcterms:created xsi:type="dcterms:W3CDTF">2021-05-04T07:19:24Z</dcterms:created>
  <dcterms:modified xsi:type="dcterms:W3CDTF">2021-05-04T07:21:27Z</dcterms:modified>
  <cp:category/>
</cp:coreProperties>
</file>