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xr:revisionPtr revIDLastSave="0" documentId="8_{CC2F7878-8903-4FFC-B64D-F8DF84D5DB6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" i="1" l="1"/>
  <c r="R15" i="1"/>
  <c r="R5" i="1"/>
  <c r="T5" i="1" s="1"/>
  <c r="R7" i="1"/>
  <c r="T7" i="1"/>
  <c r="R10" i="1"/>
  <c r="T10" i="1"/>
  <c r="R13" i="1"/>
  <c r="T13" i="1" s="1"/>
  <c r="R3" i="1"/>
  <c r="T3" i="1" s="1"/>
  <c r="T15" i="1" l="1"/>
  <c r="R16" i="1"/>
  <c r="R17" i="1" s="1"/>
  <c r="S16" i="1"/>
  <c r="S17" i="1" s="1"/>
  <c r="T16" i="1"/>
  <c r="T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O3" authorId="0" shapeId="0" xr:uid="{3C74252D-9D1E-4384-A1D7-53CE345788DD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<sst xmlns="http://schemas.openxmlformats.org/spreadsheetml/2006/main" count="134" uniqueCount="47">
  <si>
    <t>0305</t>
  </si>
  <si>
    <t>17110</t>
  </si>
  <si>
    <t>525</t>
  </si>
  <si>
    <t>Covivio Valore 6 S.à r.l.</t>
  </si>
  <si>
    <t>X</t>
  </si>
  <si>
    <t>12053</t>
  </si>
  <si>
    <t>Berlin</t>
  </si>
  <si>
    <t>Flughafenstr. 33</t>
  </si>
  <si>
    <t>Wohn-/Geschäftsgebäude</t>
  </si>
  <si>
    <t>Mehrfamilienhaus</t>
  </si>
  <si>
    <t>17111</t>
  </si>
  <si>
    <t>Flughafenstr. 37</t>
  </si>
  <si>
    <t>Mainzer Str. 41</t>
  </si>
  <si>
    <t>17112</t>
  </si>
  <si>
    <t>Flughafenstr. 39</t>
  </si>
  <si>
    <t>Mainzer Str. 22</t>
  </si>
  <si>
    <t>17113</t>
  </si>
  <si>
    <t>Flughafenstr. 31</t>
  </si>
  <si>
    <t>Reuterstr. 95</t>
  </si>
  <si>
    <t>17114</t>
  </si>
  <si>
    <t>Flughafenstr. 35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</si>
  <si>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</si>
  <si>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</si>
  <si>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</si>
  <si>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</si>
  <si>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</si>
  <si>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</si>
  <si>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</si>
  <si>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Denkmalschutz</t>
  </si>
  <si>
    <t>Postleitzahl</t>
  </si>
  <si>
    <t>Ort</t>
  </si>
  <si>
    <t>Straße</t>
  </si>
  <si>
    <t>Anzahl Wohnungen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</si>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</sst>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 xr:uid="{F8757AF7-7B2F-4018-B1D4-F41D515092D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"/>
  <sheetViews>
    <sheetView tabSelected="1" workbookViewId="0">
      <selection activeCell="U24" sqref="U24"/>
    </sheetView>
  </sheetViews>
  <sheetFormatPr baseColWidth="10" defaultColWidth="9.140625" defaultRowHeight="12.75" x14ac:dyDescent="0.2"/>
  <cols>
    <col min="1" max="1" width="6.28515625" customWidth="1"/>
    <col min="2" max="2" width="7" bestFit="1" customWidth="1"/>
    <col min="3" max="3" width="5.85546875" customWidth="1"/>
    <col min="4" max="4" width="21.42578125" customWidth="1"/>
    <col min="5" max="5" width="10.85546875" customWidth="1"/>
    <col min="6" max="6" width="9.7109375" customWidth="1"/>
    <col min="7" max="7" width="8.42578125" customWidth="1"/>
    <col min="8" max="8" width="5.7109375" customWidth="1"/>
    <col min="9" max="9" width="8.140625" customWidth="1"/>
    <col min="10" max="10" width="6.42578125" customWidth="1"/>
    <col min="11" max="11" width="15.7109375" customWidth="1"/>
    <col min="12" max="12" width="5.7109375" customWidth="1"/>
    <col min="13" max="13" width="5.5703125" customWidth="1"/>
    <col min="14" max="14" width="24" bestFit="1" customWidth="1"/>
    <col min="18" max="18" width="12.7109375" customWidth="1"/>
    <col min="20" max="20" width="15.28515625" customWidth="1"/>
  </cols>
  <sheetData>
    <row r="1" spans="1:20" x14ac:dyDescent="0.2">
      <c r="O1" s="5" t="s">
        <v>35</v>
      </c>
      <c r="P1" s="6"/>
      <c r="Q1" s="6"/>
      <c r="R1" s="6"/>
      <c r="S1" s="6"/>
      <c r="T1" s="7"/>
    </row>
    <row r="2" spans="1:20" ht="76.5" x14ac:dyDescent="0.2">
      <c r="A2" s="4" t="s">
        <v>21</v>
      </c>
      <c r="B2" s="4" t="s">
        <v>22</v>
      </c>
      <c r="C2" s="4" t="s">
        <v>23</v>
      </c>
      <c r="D2" s="4" t="s">
        <v>24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8" t="s">
        <v>36</v>
      </c>
      <c r="P2" s="8" t="s">
        <v>37</v>
      </c>
      <c r="Q2" s="8" t="s">
        <v>38</v>
      </c>
      <c r="R2" s="9" t="s">
        <v>39</v>
      </c>
      <c r="S2" s="10" t="s">
        <v>40</v>
      </c>
      <c r="T2" s="11" t="s">
        <v>41</v>
      </c>
    </row>
    <row r="3" spans="1:20" ht="15" customHeight="1" x14ac:dyDescent="0.2">
      <c r="A3" t="s">
        <v>0</v>
      </c>
      <c r="B3" t="s">
        <v>1</v>
      </c>
      <c r="C3" t="s">
        <v>2</v>
      </c>
      <c r="D3" t="s">
        <v>3</v>
      </c>
      <c r="E3" s="1">
        <v>1</v>
      </c>
      <c r="F3" s="2">
        <v>917.86</v>
      </c>
      <c r="G3" s="2">
        <v>175.01</v>
      </c>
      <c r="H3" t="s">
        <v>4</v>
      </c>
      <c r="I3" t="s">
        <v>5</v>
      </c>
      <c r="J3" t="s">
        <v>6</v>
      </c>
      <c r="K3" t="s">
        <v>7</v>
      </c>
      <c r="L3" s="3">
        <v>14</v>
      </c>
      <c r="M3" s="3">
        <v>2</v>
      </c>
      <c r="N3" t="s">
        <v>8</v>
      </c>
      <c r="O3" s="12">
        <v>1</v>
      </c>
      <c r="P3" s="12">
        <v>1</v>
      </c>
      <c r="Q3" s="12">
        <v>1</v>
      </c>
      <c r="R3" s="12">
        <f>O3+P3+Q3</f>
        <v>3</v>
      </c>
      <c r="S3" s="15">
        <v>1</v>
      </c>
      <c r="T3" s="17">
        <f>R3+S3</f>
        <v>4</v>
      </c>
    </row>
    <row r="4" spans="1:20" ht="15" customHeight="1" x14ac:dyDescent="0.2">
      <c r="A4" t="s">
        <v>0</v>
      </c>
      <c r="B4" t="s">
        <v>1</v>
      </c>
      <c r="C4" t="s">
        <v>2</v>
      </c>
      <c r="D4" t="s">
        <v>3</v>
      </c>
      <c r="E4" s="1">
        <v>1</v>
      </c>
      <c r="F4" s="2">
        <v>1083.3399999999999</v>
      </c>
      <c r="G4" s="2">
        <v>0</v>
      </c>
      <c r="H4" t="s">
        <v>4</v>
      </c>
      <c r="I4" t="s">
        <v>5</v>
      </c>
      <c r="J4" t="s">
        <v>6</v>
      </c>
      <c r="K4" t="s">
        <v>7</v>
      </c>
      <c r="L4" s="3">
        <v>15</v>
      </c>
      <c r="M4" s="3">
        <v>0</v>
      </c>
      <c r="N4" t="s">
        <v>9</v>
      </c>
      <c r="O4" s="13"/>
      <c r="P4" s="13"/>
      <c r="Q4" s="13"/>
      <c r="R4" s="13"/>
      <c r="S4" s="16"/>
      <c r="T4" s="18"/>
    </row>
    <row r="5" spans="1:20" ht="15" customHeight="1" x14ac:dyDescent="0.2">
      <c r="A5" t="s">
        <v>0</v>
      </c>
      <c r="B5" t="s">
        <v>10</v>
      </c>
      <c r="C5" t="s">
        <v>2</v>
      </c>
      <c r="D5" t="s">
        <v>3</v>
      </c>
      <c r="E5" s="1">
        <v>1</v>
      </c>
      <c r="F5" s="2">
        <v>1009.77</v>
      </c>
      <c r="G5" s="2">
        <v>286.41000000000003</v>
      </c>
      <c r="H5" t="s">
        <v>4</v>
      </c>
      <c r="I5" t="s">
        <v>5</v>
      </c>
      <c r="J5" t="s">
        <v>6</v>
      </c>
      <c r="K5" t="s">
        <v>11</v>
      </c>
      <c r="L5" s="3">
        <v>15</v>
      </c>
      <c r="M5" s="3">
        <v>2</v>
      </c>
      <c r="N5" t="s">
        <v>8</v>
      </c>
      <c r="O5" s="12">
        <v>1</v>
      </c>
      <c r="P5" s="12">
        <v>1</v>
      </c>
      <c r="Q5" s="12">
        <v>1</v>
      </c>
      <c r="R5" s="12">
        <f t="shared" ref="R4:R14" si="0">O5+P5+Q5</f>
        <v>3</v>
      </c>
      <c r="S5" s="15">
        <v>1</v>
      </c>
      <c r="T5" s="17">
        <f t="shared" ref="T4:T14" si="1">R5+S5</f>
        <v>4</v>
      </c>
    </row>
    <row r="6" spans="1:20" ht="15" customHeight="1" x14ac:dyDescent="0.2">
      <c r="A6" t="s">
        <v>0</v>
      </c>
      <c r="B6" t="s">
        <v>10</v>
      </c>
      <c r="C6" t="s">
        <v>2</v>
      </c>
      <c r="D6" t="s">
        <v>3</v>
      </c>
      <c r="E6" s="1">
        <v>1</v>
      </c>
      <c r="F6" s="2">
        <v>1020.85</v>
      </c>
      <c r="G6" s="2">
        <v>85.45</v>
      </c>
      <c r="H6" t="s">
        <v>4</v>
      </c>
      <c r="I6" t="s">
        <v>5</v>
      </c>
      <c r="J6" t="s">
        <v>6</v>
      </c>
      <c r="K6" t="s">
        <v>12</v>
      </c>
      <c r="L6" s="3">
        <v>15</v>
      </c>
      <c r="M6" s="3">
        <v>1</v>
      </c>
      <c r="N6" t="s">
        <v>8</v>
      </c>
      <c r="O6" s="13"/>
      <c r="P6" s="13"/>
      <c r="Q6" s="13"/>
      <c r="R6" s="13"/>
      <c r="S6" s="16"/>
      <c r="T6" s="18"/>
    </row>
    <row r="7" spans="1:20" ht="15" customHeight="1" x14ac:dyDescent="0.2">
      <c r="A7" t="s">
        <v>0</v>
      </c>
      <c r="B7" t="s">
        <v>13</v>
      </c>
      <c r="C7" t="s">
        <v>2</v>
      </c>
      <c r="D7" t="s">
        <v>3</v>
      </c>
      <c r="E7" s="1">
        <v>1</v>
      </c>
      <c r="F7" s="2">
        <v>1072.96</v>
      </c>
      <c r="G7" s="2">
        <v>310.18</v>
      </c>
      <c r="H7" t="s">
        <v>4</v>
      </c>
      <c r="I7" t="s">
        <v>5</v>
      </c>
      <c r="J7" t="s">
        <v>6</v>
      </c>
      <c r="K7" t="s">
        <v>14</v>
      </c>
      <c r="L7" s="3">
        <v>15</v>
      </c>
      <c r="M7" s="3">
        <v>2</v>
      </c>
      <c r="N7" t="s">
        <v>8</v>
      </c>
      <c r="O7" s="12">
        <v>1</v>
      </c>
      <c r="P7" s="12">
        <v>1</v>
      </c>
      <c r="Q7" s="12">
        <v>1</v>
      </c>
      <c r="R7" s="12">
        <f t="shared" si="0"/>
        <v>3</v>
      </c>
      <c r="S7" s="15">
        <v>1</v>
      </c>
      <c r="T7" s="17">
        <f t="shared" si="1"/>
        <v>4</v>
      </c>
    </row>
    <row r="8" spans="1:20" ht="15" customHeight="1" x14ac:dyDescent="0.2">
      <c r="A8" t="s">
        <v>0</v>
      </c>
      <c r="B8" t="s">
        <v>13</v>
      </c>
      <c r="C8" t="s">
        <v>2</v>
      </c>
      <c r="D8" t="s">
        <v>3</v>
      </c>
      <c r="E8" s="1">
        <v>1</v>
      </c>
      <c r="F8" s="2">
        <v>1080.72</v>
      </c>
      <c r="G8" s="2">
        <v>90.99</v>
      </c>
      <c r="H8" t="s">
        <v>4</v>
      </c>
      <c r="I8" t="s">
        <v>5</v>
      </c>
      <c r="J8" t="s">
        <v>6</v>
      </c>
      <c r="K8" t="s">
        <v>15</v>
      </c>
      <c r="L8" s="3">
        <v>15</v>
      </c>
      <c r="M8" s="3">
        <v>1</v>
      </c>
      <c r="N8" t="s">
        <v>8</v>
      </c>
      <c r="O8" s="14"/>
      <c r="P8" s="14"/>
      <c r="Q8" s="14"/>
      <c r="R8" s="14"/>
      <c r="S8" s="19"/>
      <c r="T8" s="20"/>
    </row>
    <row r="9" spans="1:20" ht="15" customHeight="1" x14ac:dyDescent="0.2">
      <c r="A9" t="s">
        <v>0</v>
      </c>
      <c r="B9" t="s">
        <v>13</v>
      </c>
      <c r="C9" t="s">
        <v>2</v>
      </c>
      <c r="D9" t="s">
        <v>3</v>
      </c>
      <c r="E9" s="1">
        <v>1</v>
      </c>
      <c r="F9" s="2">
        <v>249.96</v>
      </c>
      <c r="G9" s="2">
        <v>0</v>
      </c>
      <c r="H9" t="s">
        <v>4</v>
      </c>
      <c r="I9" t="s">
        <v>5</v>
      </c>
      <c r="J9" t="s">
        <v>6</v>
      </c>
      <c r="K9" t="s">
        <v>15</v>
      </c>
      <c r="L9" s="3">
        <v>5</v>
      </c>
      <c r="M9" s="3">
        <v>0</v>
      </c>
      <c r="N9" t="s">
        <v>9</v>
      </c>
      <c r="O9" s="13"/>
      <c r="P9" s="13"/>
      <c r="Q9" s="13"/>
      <c r="R9" s="13"/>
      <c r="S9" s="16"/>
      <c r="T9" s="18"/>
    </row>
    <row r="10" spans="1:20" ht="15" customHeight="1" x14ac:dyDescent="0.2">
      <c r="A10" t="s">
        <v>0</v>
      </c>
      <c r="B10" t="s">
        <v>16</v>
      </c>
      <c r="C10" t="s">
        <v>2</v>
      </c>
      <c r="D10" t="s">
        <v>3</v>
      </c>
      <c r="E10" s="1">
        <v>1</v>
      </c>
      <c r="F10" s="2">
        <v>1049.46</v>
      </c>
      <c r="G10" s="2">
        <v>257.87</v>
      </c>
      <c r="H10" t="s">
        <v>4</v>
      </c>
      <c r="I10" t="s">
        <v>5</v>
      </c>
      <c r="J10" t="s">
        <v>6</v>
      </c>
      <c r="K10" t="s">
        <v>17</v>
      </c>
      <c r="L10" s="3">
        <v>15</v>
      </c>
      <c r="M10" s="3">
        <v>3</v>
      </c>
      <c r="N10" t="s">
        <v>9</v>
      </c>
      <c r="O10" s="12">
        <v>1</v>
      </c>
      <c r="P10" s="12">
        <v>1</v>
      </c>
      <c r="Q10" s="12">
        <v>1</v>
      </c>
      <c r="R10" s="12">
        <f t="shared" si="0"/>
        <v>3</v>
      </c>
      <c r="S10" s="15">
        <v>1</v>
      </c>
      <c r="T10" s="17">
        <f t="shared" si="1"/>
        <v>4</v>
      </c>
    </row>
    <row r="11" spans="1:20" ht="15" customHeight="1" x14ac:dyDescent="0.2">
      <c r="A11" t="s">
        <v>0</v>
      </c>
      <c r="B11" t="s">
        <v>16</v>
      </c>
      <c r="C11" t="s">
        <v>2</v>
      </c>
      <c r="D11" t="s">
        <v>3</v>
      </c>
      <c r="E11" s="1">
        <v>1</v>
      </c>
      <c r="F11" s="2">
        <v>331.02</v>
      </c>
      <c r="G11" s="2">
        <v>0</v>
      </c>
      <c r="H11" t="s">
        <v>4</v>
      </c>
      <c r="I11" t="s">
        <v>5</v>
      </c>
      <c r="J11" t="s">
        <v>6</v>
      </c>
      <c r="K11" t="s">
        <v>17</v>
      </c>
      <c r="L11" s="3">
        <v>8</v>
      </c>
      <c r="M11" s="3">
        <v>0</v>
      </c>
      <c r="N11" t="s">
        <v>9</v>
      </c>
      <c r="O11" s="14"/>
      <c r="P11" s="14"/>
      <c r="Q11" s="14"/>
      <c r="R11" s="14"/>
      <c r="S11" s="19"/>
      <c r="T11" s="20"/>
    </row>
    <row r="12" spans="1:20" ht="15" customHeight="1" x14ac:dyDescent="0.2">
      <c r="A12" t="s">
        <v>0</v>
      </c>
      <c r="B12" t="s">
        <v>16</v>
      </c>
      <c r="C12" t="s">
        <v>2</v>
      </c>
      <c r="D12" t="s">
        <v>3</v>
      </c>
      <c r="E12" s="1">
        <v>1</v>
      </c>
      <c r="F12" s="2">
        <v>1196.29</v>
      </c>
      <c r="G12" s="2">
        <v>238.38</v>
      </c>
      <c r="H12" t="s">
        <v>4</v>
      </c>
      <c r="I12" t="s">
        <v>5</v>
      </c>
      <c r="J12" t="s">
        <v>6</v>
      </c>
      <c r="K12" t="s">
        <v>18</v>
      </c>
      <c r="L12" s="3">
        <v>15</v>
      </c>
      <c r="M12" s="3">
        <v>2</v>
      </c>
      <c r="N12" t="s">
        <v>8</v>
      </c>
      <c r="O12" s="13"/>
      <c r="P12" s="13"/>
      <c r="Q12" s="13"/>
      <c r="R12" s="13"/>
      <c r="S12" s="16"/>
      <c r="T12" s="18"/>
    </row>
    <row r="13" spans="1:20" ht="15" customHeight="1" x14ac:dyDescent="0.2">
      <c r="A13" t="s">
        <v>0</v>
      </c>
      <c r="B13" t="s">
        <v>19</v>
      </c>
      <c r="C13" t="s">
        <v>2</v>
      </c>
      <c r="D13" t="s">
        <v>3</v>
      </c>
      <c r="E13" s="1">
        <v>1</v>
      </c>
      <c r="F13" s="2">
        <v>840.89</v>
      </c>
      <c r="G13" s="2">
        <v>124.91</v>
      </c>
      <c r="H13" t="s">
        <v>4</v>
      </c>
      <c r="I13" t="s">
        <v>5</v>
      </c>
      <c r="J13" t="s">
        <v>6</v>
      </c>
      <c r="K13" t="s">
        <v>20</v>
      </c>
      <c r="L13" s="3">
        <v>10</v>
      </c>
      <c r="M13" s="3">
        <v>2</v>
      </c>
      <c r="N13" t="s">
        <v>9</v>
      </c>
      <c r="O13" s="12">
        <v>1</v>
      </c>
      <c r="P13" s="12">
        <v>1</v>
      </c>
      <c r="Q13" s="12">
        <v>1</v>
      </c>
      <c r="R13" s="12">
        <f t="shared" si="0"/>
        <v>3</v>
      </c>
      <c r="S13" s="15">
        <v>1</v>
      </c>
      <c r="T13" s="17">
        <f t="shared" si="1"/>
        <v>4</v>
      </c>
    </row>
    <row r="14" spans="1:20" ht="15" customHeight="1" x14ac:dyDescent="0.2">
      <c r="A14" t="s">
        <v>0</v>
      </c>
      <c r="B14" t="s">
        <v>19</v>
      </c>
      <c r="C14" t="s">
        <v>2</v>
      </c>
      <c r="D14" t="s">
        <v>3</v>
      </c>
      <c r="E14" s="1">
        <v>1</v>
      </c>
      <c r="F14" s="2">
        <v>830.52</v>
      </c>
      <c r="G14" s="2">
        <v>0</v>
      </c>
      <c r="H14" t="s">
        <v>4</v>
      </c>
      <c r="I14" t="s">
        <v>5</v>
      </c>
      <c r="J14" t="s">
        <v>6</v>
      </c>
      <c r="K14" t="s">
        <v>20</v>
      </c>
      <c r="L14" s="3">
        <v>15</v>
      </c>
      <c r="M14" s="3">
        <v>0</v>
      </c>
      <c r="N14" t="s">
        <v>9</v>
      </c>
      <c r="O14" s="13"/>
      <c r="P14" s="13"/>
      <c r="Q14" s="13"/>
      <c r="R14" s="13"/>
      <c r="S14" s="16"/>
      <c r="T14" s="18"/>
    </row>
    <row r="15" spans="1:20" ht="15" x14ac:dyDescent="0.2">
      <c r="O15" s="21" t="s">
        <v>42</v>
      </c>
      <c r="P15" s="22"/>
      <c r="Q15" s="22"/>
      <c r="R15" s="23">
        <f>SUM(R3:R14)</f>
        <v>15</v>
      </c>
      <c r="S15" s="23">
        <f>SUM(S3:S14)</f>
        <v>5</v>
      </c>
      <c r="T15" s="23">
        <f>SUM(T3:T14)</f>
        <v>20</v>
      </c>
    </row>
    <row r="16" spans="1:20" ht="15" x14ac:dyDescent="0.2">
      <c r="O16" s="21" t="s">
        <v>43</v>
      </c>
      <c r="P16" s="22"/>
      <c r="Q16" s="22"/>
      <c r="R16" s="23">
        <f>R15*0.19</f>
        <v>2.85</v>
      </c>
      <c r="S16" s="23">
        <f>S15*0.19</f>
        <v>0.95</v>
      </c>
      <c r="T16" s="23">
        <f>T15*0.19</f>
        <v>3.8</v>
      </c>
    </row>
    <row r="17" spans="14:20" ht="15.75" thickBot="1" x14ac:dyDescent="0.25">
      <c r="O17" s="21" t="s">
        <v>44</v>
      </c>
      <c r="P17" s="22"/>
      <c r="Q17" s="22"/>
      <c r="R17" s="24">
        <f>SUM(R15:R16)</f>
        <v>17.850000000000001</v>
      </c>
      <c r="S17" s="24">
        <f t="shared" ref="S17:T17" si="2">SUM(S15:S16)</f>
        <v>5.95</v>
      </c>
      <c r="T17" s="24">
        <f t="shared" si="2"/>
        <v>23.8</v>
      </c>
    </row>
    <row r="18" spans="14:20" ht="13.5" thickTop="1" x14ac:dyDescent="0.2"/>
    <row r="19" spans="14:20" x14ac:dyDescent="0.2">
      <c r="N19" s="25" t="s">
        <v>45</v>
      </c>
      <c r="S19" s="26">
        <v>0</v>
      </c>
    </row>
    <row r="20" spans="14:20" x14ac:dyDescent="0.2">
      <c r="N20" s="25" t="s">
        <v>46</v>
      </c>
      <c r="S20" s="26">
        <v>0</v>
      </c>
    </row>
  </sheetData>
  <mergeCells count="31">
    <mergeCell ref="P13:P14"/>
    <mergeCell ref="Q13:Q14"/>
    <mergeCell ref="R13:R14"/>
    <mergeCell ref="S13:S14"/>
    <mergeCell ref="T13:T14"/>
    <mergeCell ref="P7:P9"/>
    <mergeCell ref="Q7:Q9"/>
    <mergeCell ref="R7:R9"/>
    <mergeCell ref="S7:S9"/>
    <mergeCell ref="T7:T9"/>
    <mergeCell ref="P10:P12"/>
    <mergeCell ref="Q10:Q12"/>
    <mergeCell ref="R10:R12"/>
    <mergeCell ref="S10:S12"/>
    <mergeCell ref="T10:T12"/>
    <mergeCell ref="T3:T4"/>
    <mergeCell ref="P5:P6"/>
    <mergeCell ref="Q5:Q6"/>
    <mergeCell ref="R5:R6"/>
    <mergeCell ref="S5:S6"/>
    <mergeCell ref="T5:T6"/>
    <mergeCell ref="O1:T1"/>
    <mergeCell ref="O3:O4"/>
    <mergeCell ref="O5:O6"/>
    <mergeCell ref="O7:O9"/>
    <mergeCell ref="O10:O12"/>
    <mergeCell ref="O13:O14"/>
    <mergeCell ref="P3:P4"/>
    <mergeCell ref="Q3:Q4"/>
    <mergeCell ref="R3:R4"/>
    <mergeCell ref="S3:S4"/>
  </mergeCells>
  <phoneticPr fontId="0" type="noConversion"/>
  <pageMargins left="0.55118110236220474" right="0.55118110236220474" top="0.78740157480314965" bottom="0.78740157480314965" header="0.51181102362204722" footer="0.51181102362204722"/>
  <pageSetup paperSize="9" scale="6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2020-09-21T12:06:03Z</cp:lastPrinted>
  <dcterms:created xsi:type="dcterms:W3CDTF">2020-09-21T12:06:34Z</dcterms:created>
  <dcterms:modified xsi:type="dcterms:W3CDTF">2020-09-21T12:06:35Z</dcterms:modified>
  <cp:category/>
</cp:coreProperties>
</file>