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6_NPScanner\NP12008\Kukwa\"/>
    </mc:Choice>
  </mc:AlternateContent>
  <xr:revisionPtr revIDLastSave="0" documentId="8_{62A0A128-38E1-4BC8-A8F8-9F65169BC83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" i="1" l="1"/>
  <c r="U6" i="1" s="1"/>
  <c r="U7" i="1" s="1"/>
  <c r="T5" i="1"/>
  <c r="T6" i="1" s="1"/>
  <c r="T7" i="1" s="1"/>
  <c r="S5" i="1"/>
  <c r="S4" i="1"/>
  <c r="U4" i="1" s="1"/>
  <c r="S3" i="1"/>
  <c r="U3" i="1" s="1"/>
  <c r="S6" i="1" l="1"/>
  <c r="S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P3" authorId="0" shapeId="0" xr:uid="{E792A8C5-655C-4520-BFE6-E1F697BF72E7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<sst xmlns="http://schemas.openxmlformats.org/spreadsheetml/2006/main" count="47" uniqueCount="38">
  <si>
    <t>0337</t>
  </si>
  <si>
    <t>17717</t>
  </si>
  <si>
    <t>561</t>
  </si>
  <si>
    <t>Covivio Quadriga 46. GmbH c/o Covivio Immobilien SE</t>
  </si>
  <si>
    <t>X</t>
  </si>
  <si>
    <t>10249</t>
  </si>
  <si>
    <t>Berlin</t>
  </si>
  <si>
    <t>Friedrichshain</t>
  </si>
  <si>
    <t>Eckertstr. 17</t>
  </si>
  <si>
    <t>Mehrfamilienhaus</t>
  </si>
  <si>
    <t>Wohn-/Geschäftsgebäude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</si>
  <si>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</si>
  <si>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</si>
  <si>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</si>
  <si>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</si>
  <si>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</si>
  <si>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</si>
  <si>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</si>
  <si>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</si>
  <si>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</si>
  <si>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</si>
  <si>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Ortsteil</t>
  </si>
  <si>
    <t>Straße</t>
  </si>
  <si>
    <t>Anzahl Wohnungen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</si>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</sst>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F836F30B-575A-4303-8D4C-1304CA56D2E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"/>
  <sheetViews>
    <sheetView tabSelected="1" workbookViewId="0">
      <selection activeCell="U26" sqref="U26"/>
    </sheetView>
  </sheetViews>
  <sheetFormatPr baseColWidth="10" defaultColWidth="9.140625" defaultRowHeight="12.75" x14ac:dyDescent="0.2"/>
  <cols>
    <col min="1" max="1" width="7.140625" customWidth="1"/>
    <col min="2" max="2" width="7" bestFit="1" customWidth="1"/>
    <col min="3" max="3" width="4.85546875" customWidth="1"/>
    <col min="4" max="4" width="45.7109375" customWidth="1"/>
    <col min="5" max="5" width="11.28515625" customWidth="1"/>
    <col min="6" max="6" width="9.42578125" customWidth="1"/>
    <col min="7" max="7" width="8.85546875" customWidth="1"/>
    <col min="8" max="8" width="5.28515625" customWidth="1"/>
    <col min="9" max="9" width="7" customWidth="1"/>
    <col min="10" max="10" width="7.140625" customWidth="1"/>
    <col min="11" max="11" width="13.28515625" customWidth="1"/>
    <col min="12" max="12" width="12.140625" customWidth="1"/>
    <col min="13" max="13" width="5.140625" customWidth="1"/>
    <col min="14" max="14" width="6.28515625" customWidth="1"/>
    <col min="15" max="15" width="23.140625" customWidth="1"/>
    <col min="19" max="19" width="11.28515625" customWidth="1"/>
    <col min="21" max="21" width="11.7109375" customWidth="1"/>
  </cols>
  <sheetData>
    <row r="1" spans="1:21" x14ac:dyDescent="0.2">
      <c r="P1" s="5" t="s">
        <v>26</v>
      </c>
      <c r="Q1" s="6"/>
      <c r="R1" s="6"/>
      <c r="S1" s="6"/>
      <c r="T1" s="6"/>
      <c r="U1" s="7"/>
    </row>
    <row r="2" spans="1:21" ht="76.5" x14ac:dyDescent="0.2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4" t="s">
        <v>25</v>
      </c>
      <c r="P2" s="8" t="s">
        <v>27</v>
      </c>
      <c r="Q2" s="8" t="s">
        <v>28</v>
      </c>
      <c r="R2" s="8" t="s">
        <v>29</v>
      </c>
      <c r="S2" s="9" t="s">
        <v>30</v>
      </c>
      <c r="T2" s="10" t="s">
        <v>31</v>
      </c>
      <c r="U2" s="11" t="s">
        <v>32</v>
      </c>
    </row>
    <row r="3" spans="1:21" ht="15" x14ac:dyDescent="0.2">
      <c r="A3" t="s">
        <v>0</v>
      </c>
      <c r="B3" t="s">
        <v>1</v>
      </c>
      <c r="C3" t="s">
        <v>2</v>
      </c>
      <c r="D3" t="s">
        <v>3</v>
      </c>
      <c r="E3" s="1">
        <v>6576</v>
      </c>
      <c r="F3" s="2">
        <v>271.49</v>
      </c>
      <c r="G3" s="2">
        <v>0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s="3">
        <v>8</v>
      </c>
      <c r="N3" s="3">
        <v>0</v>
      </c>
      <c r="O3" t="s">
        <v>9</v>
      </c>
      <c r="P3" s="12">
        <v>1</v>
      </c>
      <c r="Q3" s="12">
        <v>1</v>
      </c>
      <c r="R3" s="12">
        <v>1</v>
      </c>
      <c r="S3" s="12">
        <f>P3+Q3+R3</f>
        <v>3</v>
      </c>
      <c r="T3" s="13">
        <v>1</v>
      </c>
      <c r="U3" s="14">
        <f>S3+T3</f>
        <v>4</v>
      </c>
    </row>
    <row r="4" spans="1:21" ht="15" x14ac:dyDescent="0.2">
      <c r="A4" t="s">
        <v>0</v>
      </c>
      <c r="B4" t="s">
        <v>1</v>
      </c>
      <c r="C4" t="s">
        <v>2</v>
      </c>
      <c r="D4" t="s">
        <v>3</v>
      </c>
      <c r="E4" s="1">
        <v>6576</v>
      </c>
      <c r="F4" s="2">
        <v>907.77</v>
      </c>
      <c r="G4" s="2">
        <v>177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s="3">
        <v>16</v>
      </c>
      <c r="N4" s="3">
        <v>1</v>
      </c>
      <c r="O4" t="s">
        <v>10</v>
      </c>
      <c r="P4" s="15">
        <v>1</v>
      </c>
      <c r="Q4" s="15">
        <v>1</v>
      </c>
      <c r="R4" s="15">
        <v>1</v>
      </c>
      <c r="S4" s="15">
        <f>P4+Q4+R4</f>
        <v>3</v>
      </c>
      <c r="T4" s="16">
        <v>1</v>
      </c>
      <c r="U4" s="17">
        <f>S4+T4</f>
        <v>4</v>
      </c>
    </row>
    <row r="5" spans="1:21" ht="15" x14ac:dyDescent="0.2">
      <c r="P5" s="18" t="s">
        <v>33</v>
      </c>
      <c r="Q5" s="19"/>
      <c r="R5" s="19"/>
      <c r="S5" s="20">
        <f>SUM(S3:S4)</f>
        <v>6</v>
      </c>
      <c r="T5" s="20">
        <f>SUM(T3:T4)</f>
        <v>2</v>
      </c>
      <c r="U5" s="20">
        <f>SUM(U3:U4)</f>
        <v>8</v>
      </c>
    </row>
    <row r="6" spans="1:21" ht="15" x14ac:dyDescent="0.2">
      <c r="P6" s="18" t="s">
        <v>34</v>
      </c>
      <c r="Q6" s="19"/>
      <c r="R6" s="19"/>
      <c r="S6" s="20">
        <f>S5*0.19</f>
        <v>1.1400000000000001</v>
      </c>
      <c r="T6" s="20">
        <f>T5*0.19</f>
        <v>0.38</v>
      </c>
      <c r="U6" s="20">
        <f>U5*0.19</f>
        <v>1.52</v>
      </c>
    </row>
    <row r="7" spans="1:21" ht="15.75" thickBot="1" x14ac:dyDescent="0.25">
      <c r="P7" s="18" t="s">
        <v>35</v>
      </c>
      <c r="Q7" s="19"/>
      <c r="R7" s="19"/>
      <c r="S7" s="21">
        <f>SUM(S5:S6)</f>
        <v>7.1400000000000006</v>
      </c>
      <c r="T7" s="21">
        <f t="shared" ref="T7:U7" si="0">SUM(T5:T6)</f>
        <v>2.38</v>
      </c>
      <c r="U7" s="21">
        <f t="shared" si="0"/>
        <v>9.52</v>
      </c>
    </row>
    <row r="8" spans="1:21" ht="13.5" thickTop="1" x14ac:dyDescent="0.2"/>
    <row r="9" spans="1:21" x14ac:dyDescent="0.2">
      <c r="O9" s="22" t="s">
        <v>36</v>
      </c>
      <c r="T9" s="23">
        <v>0</v>
      </c>
    </row>
    <row r="10" spans="1:21" x14ac:dyDescent="0.2">
      <c r="O10" s="22" t="s">
        <v>37</v>
      </c>
      <c r="T10" s="23">
        <v>0</v>
      </c>
    </row>
  </sheetData>
  <mergeCells count="1">
    <mergeCell ref="P1:U1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6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2020-05-11T08:04:42Z</cp:lastPrinted>
  <dcterms:created xsi:type="dcterms:W3CDTF">2020-05-11T08:05:08Z</dcterms:created>
  <dcterms:modified xsi:type="dcterms:W3CDTF">2020-05-11T08:05:10Z</dcterms:modified>
  <cp:category/>
</cp:coreProperties>
</file>