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IWS\EK\EK_BT\TABELLEN\EKukwa\Kukwa Hausmeisterservice\"/>
    </mc:Choice>
  </mc:AlternateContent>
  <xr:revisionPtr revIDLastSave="0" documentId="8_{D5E72124-014A-43E8-BBDB-02BDB44B8AE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6" i="1" l="1"/>
  <c r="T7" i="1" s="1"/>
  <c r="T8" i="1" s="1"/>
  <c r="S3" i="1"/>
  <c r="U3" i="1" s="1"/>
  <c r="U6" i="1" l="1"/>
  <c r="U7" i="1" s="1"/>
  <c r="U8" i="1" s="1"/>
  <c r="S6" i="1"/>
  <c r="S7" i="1" s="1"/>
  <c r="S8" i="1" s="1"/>
  <c r="F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Kukwa, Marko</author>
  </authors>
  <commentList>
    <comment ref="P3" authorId="0" shapeId="0" xr:uid="{B02AF8A2-94F7-4D1D-8AE0-A344B0F933BF}">
      <text>
        <r>
          <rPr>
            <b/>
            <sz val="9"/>
            <color indexed="81"/>
            <rFont val="Segoe UI"/>
            <family val="2"/>
          </rPr>
          <t>Kukwa, Marko: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<sst xmlns="http://schemas.openxmlformats.org/spreadsheetml/2006/main" count="57" uniqueCount="41">
  <si>
    <t>0284</t>
  </si>
  <si>
    <t>17361</t>
  </si>
  <si>
    <t/>
  </si>
  <si>
    <t>522</t>
  </si>
  <si>
    <t>Covivio Spree Wohnen 7 S.à r.l.</t>
  </si>
  <si>
    <t>13407</t>
  </si>
  <si>
    <t>Berlin</t>
  </si>
  <si>
    <t>Reinickendorf</t>
  </si>
  <si>
    <t>Deutsche Str. 8</t>
  </si>
  <si>
    <t>Mehrfamilienhaus</t>
  </si>
  <si>
    <t>X</t>
  </si>
  <si>
    <t>Deutsche Str. 8a</t>
  </si>
  <si>
    <t>Deutsche Str. 8, 8a</t>
  </si>
  <si>
    <t>Sammelgarage</t>
  </si>
  <si>
    <t>Buchungskreis</t>
  </si>
  <si>
    <t>Wirtschaftseinheit</t>
  </si>
  <si>
    <t>Kundendienststelle</t>
  </si>
  <si>
    <t>Name Eigentuemer</t>
  </si>
  <si>
    <t>Baujahr</t>
  </si>
  <si>
    <t>Wohnflaeche</t>
  </si>
  <si>
    <t>Gewerbeflaeche</t>
  </si>
  <si>
    <t>Denkmalschutz</t>
  </si>
  <si>
    <t>Postleitzahl</t>
  </si>
  <si>
    <t>Ort</t>
  </si>
  <si>
    <t>Ortsteil</t>
  </si>
  <si>
    <t>Straße</t>
  </si>
  <si>
    <t>Anzahl Wohnungen</t>
  </si>
  <si>
    <t>Anzahl Garagen</t>
  </si>
  <si>
    <t>Objektart</t>
  </si>
  <si>
    <t>Angebotsblatt</t>
  </si>
  <si>
    <t>BKO Hauswart monatlich pauschal netto</t>
  </si>
  <si>
    <t>BKO Innenreinigung monatlich pauschal netto</t>
  </si>
  <si>
    <t>BKO Gartenpflege monatlich pauschal netto</t>
  </si>
  <si>
    <t xml:space="preserve">BKO Summe monatlich pauschal netto </t>
  </si>
  <si>
    <t>Instand. Hauswart 5.1. - 5.9. monatlich pauschal netto</t>
  </si>
  <si>
    <t>Insgesamt monatlich pauschal netto</t>
  </si>
  <si>
    <t>Summe netto</t>
  </si>
  <si>
    <t>MwSt 19%</t>
  </si>
  <si>
    <t>Gesamtsumme mon. brutto</t>
  </si>
  <si>
    <t>Stundenverrechnungssatz außerhalb der Regelarbeitszeit:</t>
  </si>
  <si>
    <t>Stundenverrechnungssatz innerhalb der Regelarbeitszeit: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</si>
</sst>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4" fontId="0" fillId="0" borderId="0" xfId="0" applyNumberFormat="1" applyAlignment="1">
      <alignment vertical="top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" fillId="4" borderId="1" xfId="1" applyFill="1" applyBorder="1" applyAlignment="1">
      <alignment vertical="top" wrapText="1"/>
    </xf>
    <xf numFmtId="0" fontId="1" fillId="5" borderId="1" xfId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3" fillId="0" borderId="6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8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5" xfId="1" applyNumberFormat="1" applyFont="1" applyFill="1" applyBorder="1" applyAlignment="1">
      <alignment horizontal="center" vertical="center" wrapText="1"/>
    </xf>
    <xf numFmtId="164" fontId="3" fillId="5" borderId="7" xfId="1" applyNumberFormat="1" applyFont="1" applyFill="1" applyBorder="1" applyAlignment="1">
      <alignment horizontal="center" vertical="center" wrapText="1"/>
    </xf>
    <xf numFmtId="164" fontId="3" fillId="5" borderId="8" xfId="1" applyNumberFormat="1" applyFont="1" applyFill="1" applyBorder="1" applyAlignment="1">
      <alignment horizontal="center" vertical="center" wrapText="1"/>
    </xf>
  </cellXfs>
  <cellStyles count="2">
    <cellStyle name="Standard" xfId="0" builtinId="0"/>
    <cellStyle name="Standard 3" xfId="1" xr:uid="{139E728F-B3F9-40B5-B1CC-436EB1AD2A5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"/>
  <sheetViews>
    <sheetView tabSelected="1" workbookViewId="0">
      <selection activeCell="P21" sqref="P21"/>
    </sheetView>
  </sheetViews>
  <sheetFormatPr baseColWidth="10" defaultColWidth="9.140625" defaultRowHeight="12.75" x14ac:dyDescent="0.2"/>
  <cols>
    <col min="1" max="1" width="5.7109375" customWidth="1"/>
    <col min="2" max="2" width="7" bestFit="1" customWidth="1"/>
    <col min="3" max="3" width="6" customWidth="1"/>
    <col min="4" max="4" width="27.85546875" customWidth="1"/>
    <col min="5" max="6" width="10.42578125" customWidth="1"/>
    <col min="7" max="7" width="6" bestFit="1" customWidth="1"/>
    <col min="8" max="8" width="5.7109375" customWidth="1"/>
    <col min="9" max="9" width="7.140625" customWidth="1"/>
    <col min="10" max="10" width="6.7109375" customWidth="1"/>
    <col min="11" max="11" width="12.5703125" customWidth="1"/>
    <col min="12" max="12" width="17.28515625" customWidth="1"/>
    <col min="13" max="13" width="4.85546875" customWidth="1"/>
    <col min="14" max="14" width="5.140625" customWidth="1"/>
    <col min="15" max="15" width="18" bestFit="1" customWidth="1"/>
    <col min="19" max="19" width="11.42578125" customWidth="1"/>
    <col min="21" max="21" width="10.7109375" customWidth="1"/>
  </cols>
  <sheetData>
    <row r="1" spans="1:21" x14ac:dyDescent="0.2">
      <c r="P1" s="6" t="s">
        <v>29</v>
      </c>
      <c r="Q1" s="7"/>
      <c r="R1" s="7"/>
      <c r="S1" s="7"/>
      <c r="T1" s="7"/>
      <c r="U1" s="8"/>
    </row>
    <row r="2" spans="1:21" ht="76.5" x14ac:dyDescent="0.2">
      <c r="A2" s="4" t="s">
        <v>14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4" t="s">
        <v>23</v>
      </c>
      <c r="K2" s="4" t="s">
        <v>24</v>
      </c>
      <c r="L2" s="4" t="s">
        <v>25</v>
      </c>
      <c r="M2" s="4" t="s">
        <v>26</v>
      </c>
      <c r="N2" s="4" t="s">
        <v>27</v>
      </c>
      <c r="O2" s="4" t="s">
        <v>28</v>
      </c>
      <c r="P2" s="9" t="s">
        <v>30</v>
      </c>
      <c r="Q2" s="9" t="s">
        <v>31</v>
      </c>
      <c r="R2" s="9" t="s">
        <v>32</v>
      </c>
      <c r="S2" s="10" t="s">
        <v>33</v>
      </c>
      <c r="T2" s="11" t="s">
        <v>34</v>
      </c>
      <c r="U2" s="12" t="s">
        <v>35</v>
      </c>
    </row>
    <row r="3" spans="1:21" ht="15" customHeight="1" x14ac:dyDescent="0.2">
      <c r="A3" t="s">
        <v>0</v>
      </c>
      <c r="B3" t="s">
        <v>1</v>
      </c>
      <c r="C3" t="s">
        <v>3</v>
      </c>
      <c r="D3" t="s">
        <v>4</v>
      </c>
      <c r="E3" s="1">
        <v>23012</v>
      </c>
      <c r="F3" s="2">
        <v>1164.3800000000001</v>
      </c>
      <c r="G3" s="2">
        <v>0</v>
      </c>
      <c r="H3" t="s">
        <v>2</v>
      </c>
      <c r="I3" t="s">
        <v>5</v>
      </c>
      <c r="J3" t="s">
        <v>6</v>
      </c>
      <c r="K3" t="s">
        <v>7</v>
      </c>
      <c r="L3" t="s">
        <v>8</v>
      </c>
      <c r="M3" s="3">
        <v>24</v>
      </c>
      <c r="N3" s="3">
        <v>0</v>
      </c>
      <c r="O3" t="s">
        <v>9</v>
      </c>
      <c r="P3" s="19">
        <v>1</v>
      </c>
      <c r="Q3" s="19">
        <v>1</v>
      </c>
      <c r="R3" s="19">
        <v>1</v>
      </c>
      <c r="S3" s="19">
        <f>P3+Q3+R3</f>
        <v>3</v>
      </c>
      <c r="T3" s="22">
        <v>1</v>
      </c>
      <c r="U3" s="25">
        <f>S3+T3</f>
        <v>4</v>
      </c>
    </row>
    <row r="4" spans="1:21" ht="15" customHeight="1" x14ac:dyDescent="0.2">
      <c r="A4" t="s">
        <v>0</v>
      </c>
      <c r="B4" t="s">
        <v>1</v>
      </c>
      <c r="C4" t="s">
        <v>3</v>
      </c>
      <c r="D4" t="s">
        <v>4</v>
      </c>
      <c r="E4" s="1">
        <v>23012</v>
      </c>
      <c r="F4" s="2">
        <v>1407.81</v>
      </c>
      <c r="G4" s="2">
        <v>0</v>
      </c>
      <c r="H4" t="s">
        <v>10</v>
      </c>
      <c r="I4" t="s">
        <v>5</v>
      </c>
      <c r="J4" t="s">
        <v>6</v>
      </c>
      <c r="K4" t="s">
        <v>7</v>
      </c>
      <c r="L4" t="s">
        <v>11</v>
      </c>
      <c r="M4" s="3">
        <v>24</v>
      </c>
      <c r="N4" s="3">
        <v>0</v>
      </c>
      <c r="O4" t="s">
        <v>9</v>
      </c>
      <c r="P4" s="20"/>
      <c r="Q4" s="20"/>
      <c r="R4" s="20"/>
      <c r="S4" s="20"/>
      <c r="T4" s="23"/>
      <c r="U4" s="26"/>
    </row>
    <row r="5" spans="1:21" ht="15" customHeight="1" x14ac:dyDescent="0.2">
      <c r="A5" t="s">
        <v>0</v>
      </c>
      <c r="B5" t="s">
        <v>1</v>
      </c>
      <c r="C5" t="s">
        <v>3</v>
      </c>
      <c r="D5" t="s">
        <v>4</v>
      </c>
      <c r="E5" s="1">
        <v>23012</v>
      </c>
      <c r="F5" s="2">
        <v>0</v>
      </c>
      <c r="G5" s="2">
        <v>0</v>
      </c>
      <c r="H5" t="s">
        <v>2</v>
      </c>
      <c r="I5" t="s">
        <v>5</v>
      </c>
      <c r="J5" t="s">
        <v>6</v>
      </c>
      <c r="K5" t="s">
        <v>7</v>
      </c>
      <c r="L5" t="s">
        <v>12</v>
      </c>
      <c r="M5" s="3">
        <v>0</v>
      </c>
      <c r="N5" s="3">
        <v>3</v>
      </c>
      <c r="O5" t="s">
        <v>13</v>
      </c>
      <c r="P5" s="21"/>
      <c r="Q5" s="21"/>
      <c r="R5" s="21"/>
      <c r="S5" s="21"/>
      <c r="T5" s="24"/>
      <c r="U5" s="27"/>
    </row>
    <row r="6" spans="1:21" ht="15" x14ac:dyDescent="0.2">
      <c r="F6" s="5">
        <f>SUM(F3:F5)</f>
        <v>2572.19</v>
      </c>
      <c r="P6" s="13" t="s">
        <v>36</v>
      </c>
      <c r="Q6" s="14"/>
      <c r="R6" s="14"/>
      <c r="S6" s="15">
        <f>SUM(S3:S5)</f>
        <v>3</v>
      </c>
      <c r="T6" s="15">
        <f>SUM(T3:T5)</f>
        <v>1</v>
      </c>
      <c r="U6" s="15">
        <f>SUM(U3:U5)</f>
        <v>4</v>
      </c>
    </row>
    <row r="7" spans="1:21" ht="15" x14ac:dyDescent="0.2">
      <c r="P7" s="13" t="s">
        <v>37</v>
      </c>
      <c r="Q7" s="14"/>
      <c r="R7" s="14"/>
      <c r="S7" s="15">
        <f>S6*0.19</f>
        <v>0.57000000000000006</v>
      </c>
      <c r="T7" s="15">
        <f>T6*0.19</f>
        <v>0.19</v>
      </c>
      <c r="U7" s="15">
        <f>U6*0.19</f>
        <v>0.76</v>
      </c>
    </row>
    <row r="8" spans="1:21" ht="15.75" thickBot="1" x14ac:dyDescent="0.25">
      <c r="P8" s="13" t="s">
        <v>38</v>
      </c>
      <c r="Q8" s="14"/>
      <c r="R8" s="14"/>
      <c r="S8" s="16">
        <f>SUM(S6:S7)</f>
        <v>3.5700000000000003</v>
      </c>
      <c r="T8" s="16">
        <f t="shared" ref="T8:U8" si="0">SUM(T6:T7)</f>
        <v>1.19</v>
      </c>
      <c r="U8" s="16">
        <f t="shared" si="0"/>
        <v>4.76</v>
      </c>
    </row>
    <row r="9" spans="1:21" ht="13.5" thickTop="1" x14ac:dyDescent="0.2"/>
    <row r="10" spans="1:21" x14ac:dyDescent="0.2">
      <c r="O10" s="17" t="s">
        <v>39</v>
      </c>
      <c r="T10" s="18">
        <v>0</v>
      </c>
    </row>
    <row r="11" spans="1:21" x14ac:dyDescent="0.2">
      <c r="O11" s="17" t="s">
        <v>40</v>
      </c>
      <c r="T11" s="18">
        <v>0</v>
      </c>
    </row>
  </sheetData>
  <mergeCells count="7">
    <mergeCell ref="P1:U1"/>
    <mergeCell ref="P3:P5"/>
    <mergeCell ref="Q3:Q5"/>
    <mergeCell ref="R3:R5"/>
    <mergeCell ref="S3:S5"/>
    <mergeCell ref="T3:T5"/>
    <mergeCell ref="U3:U5"/>
  </mergeCells>
  <phoneticPr fontId="0" type="noConversion"/>
  <pageMargins left="0.35433070866141736" right="0.35433070866141736" top="0.98425196850393704" bottom="0.98425196850393704" header="0.51181102362204722" footer="0.51181102362204722"/>
  <pageSetup paperSize="9" scale="6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Kukwa Marko</cp:lastModifiedBy>
  <cp:revision>1</cp:revision>
  <cp:lastPrinted>2020-11-23T08:31:57Z</cp:lastPrinted>
  <dcterms:created xsi:type="dcterms:W3CDTF">2020-11-23T08:32:50Z</dcterms:created>
  <dcterms:modified xsi:type="dcterms:W3CDTF">2020-11-23T08:32:51Z</dcterms:modified>
  <cp:category/>
</cp:coreProperties>
</file>