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ovivio-my.sharepoint.com/personal/david_avsar_covivio_immo/Documents/Desktop/AVSAR/Ausschreibungen/D10-140307 _ Biesdorf, Berlin _ Galabau/Ausschreibungsunterlagen/"/>
    </mc:Choice>
  </mc:AlternateContent>
  <xr:revisionPtr revIDLastSave="0" documentId="8_{925E5B61-92A0-4B11-80E3-28492EFAEFF4}" xr6:coauthVersionLast="47" xr6:coauthVersionMax="47" xr10:uidLastSave="{00000000-0000-0000-0000-000000000000}"/>
  <bookViews>
    <workbookView xWindow="-120" yWindow="-120" windowWidth="29040" windowHeight="15720" xr2:uid="{00000000-000D-0000-FFFF-FFFF00000000}"/>
  </bookViews>
  <sheets>
    <sheet name="Tabelle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2" l="1"/>
  <c r="C23" i="2" l="1"/>
  <c r="C26" i="2"/>
  <c r="C27" i="2" s="1"/>
  <c r="C28" i="2" l="1"/>
</calcChain>
</file>

<file path=xl/sharedStrings.xml><?xml version="1.0" encoding="utf-8"?>
<sst xmlns="http://schemas.openxmlformats.org/spreadsheetml/2006/main" count="66" uniqueCount="40">
  <si>
    <t>Pos.</t>
  </si>
  <si>
    <t>Leistung</t>
  </si>
  <si>
    <t>Einzelpreis</t>
  </si>
  <si>
    <t>Gesamtpreis</t>
  </si>
  <si>
    <t>Menge</t>
  </si>
  <si>
    <t>Gesamtsumme netto</t>
  </si>
  <si>
    <t>MwSt. 19%</t>
  </si>
  <si>
    <t>Gesamtsumme brutto</t>
  </si>
  <si>
    <t>Baumpflanzung</t>
  </si>
  <si>
    <r>
      <rPr>
        <b/>
        <sz val="11"/>
        <color theme="1"/>
        <rFont val="Arial"/>
        <family val="2"/>
      </rPr>
      <t xml:space="preserve">Acer compestre </t>
    </r>
    <r>
      <rPr>
        <sz val="11"/>
        <color theme="1"/>
        <rFont val="Arial"/>
        <family val="2"/>
      </rPr>
      <t>Sol 4xv mDb mehrst. 350-400</t>
    </r>
  </si>
  <si>
    <r>
      <rPr>
        <b/>
        <sz val="11"/>
        <color theme="1"/>
        <rFont val="Arial"/>
        <family val="2"/>
      </rPr>
      <t xml:space="preserve">Acer cappadocicum 'Rubrum' </t>
    </r>
    <r>
      <rPr>
        <sz val="11"/>
        <color theme="1"/>
        <rFont val="Arial"/>
        <family val="2"/>
      </rPr>
      <t>Sol 4xv mDb 150-200 x 300- 350</t>
    </r>
  </si>
  <si>
    <r>
      <rPr>
        <b/>
        <sz val="11"/>
        <color theme="1"/>
        <rFont val="Arial"/>
        <family val="2"/>
      </rPr>
      <t xml:space="preserve">Acer negundo </t>
    </r>
    <r>
      <rPr>
        <sz val="11"/>
        <color theme="1"/>
        <rFont val="Arial"/>
        <family val="2"/>
      </rPr>
      <t>H 3xv mDb 18-20</t>
    </r>
  </si>
  <si>
    <r>
      <rPr>
        <b/>
        <sz val="11"/>
        <color theme="1"/>
        <rFont val="Arial"/>
        <family val="2"/>
      </rPr>
      <t>Amelanchier lamarckii</t>
    </r>
    <r>
      <rPr>
        <sz val="11"/>
        <color theme="1"/>
        <rFont val="Arial"/>
        <family val="2"/>
      </rPr>
      <t xml:space="preserve"> Sol 4xv mDb 150-200 x 300- 350</t>
    </r>
  </si>
  <si>
    <r>
      <rPr>
        <b/>
        <sz val="11"/>
        <color theme="1"/>
        <rFont val="Arial"/>
        <family val="2"/>
      </rPr>
      <t xml:space="preserve">Crataegus persimilis 'Splendens' </t>
    </r>
    <r>
      <rPr>
        <sz val="11"/>
        <color theme="1"/>
        <rFont val="Arial"/>
        <family val="2"/>
      </rPr>
      <t>H 3xv mDb 18-20</t>
    </r>
  </si>
  <si>
    <r>
      <rPr>
        <b/>
        <sz val="11"/>
        <color theme="1"/>
        <rFont val="Arial"/>
        <family val="2"/>
      </rPr>
      <t>Fraxinus ornus</t>
    </r>
    <r>
      <rPr>
        <sz val="11"/>
        <color theme="1"/>
        <rFont val="Arial"/>
        <family val="2"/>
      </rPr>
      <t xml:space="preserve"> H 3xv mDb 18-20</t>
    </r>
  </si>
  <si>
    <r>
      <rPr>
        <b/>
        <sz val="11"/>
        <color theme="1"/>
        <rFont val="Arial"/>
        <family val="2"/>
      </rPr>
      <t>Fraxinus excelsior 'Jaspidea'</t>
    </r>
    <r>
      <rPr>
        <sz val="11"/>
        <color theme="1"/>
        <rFont val="Arial"/>
        <family val="2"/>
      </rPr>
      <t xml:space="preserve"> H 3xv mDb 18-20</t>
    </r>
  </si>
  <si>
    <r>
      <rPr>
        <b/>
        <sz val="11"/>
        <color theme="1"/>
        <rFont val="Arial"/>
        <family val="2"/>
      </rPr>
      <t>Juglans regia</t>
    </r>
    <r>
      <rPr>
        <sz val="11"/>
        <color theme="1"/>
        <rFont val="Arial"/>
        <family val="2"/>
      </rPr>
      <t xml:space="preserve"> H 3xv mDb 18-20</t>
    </r>
  </si>
  <si>
    <r>
      <rPr>
        <b/>
        <sz val="11"/>
        <color theme="1"/>
        <rFont val="Arial"/>
        <family val="2"/>
      </rPr>
      <t>Prunus avium 'Plena'</t>
    </r>
    <r>
      <rPr>
        <sz val="11"/>
        <color theme="1"/>
        <rFont val="Arial"/>
        <family val="2"/>
      </rPr>
      <t xml:space="preserve"> H 3xv mDb 20-25</t>
    </r>
  </si>
  <si>
    <r>
      <rPr>
        <b/>
        <sz val="11"/>
        <color theme="1"/>
        <rFont val="Arial"/>
        <family val="2"/>
      </rPr>
      <t>Prunus cerasifera 'Nigra'</t>
    </r>
    <r>
      <rPr>
        <sz val="11"/>
        <color theme="1"/>
        <rFont val="Arial"/>
        <family val="2"/>
      </rPr>
      <t xml:space="preserve"> Sol 4xv mDb 400-450</t>
    </r>
  </si>
  <si>
    <r>
      <rPr>
        <b/>
        <sz val="11"/>
        <color theme="1"/>
        <rFont val="Arial"/>
        <family val="2"/>
      </rPr>
      <t>Prunus sargentii Veredlung</t>
    </r>
    <r>
      <rPr>
        <sz val="11"/>
        <color theme="1"/>
        <rFont val="Arial"/>
        <family val="2"/>
      </rPr>
      <t xml:space="preserve"> Sol 4xv mDb 400-500</t>
    </r>
  </si>
  <si>
    <r>
      <rPr>
        <b/>
        <sz val="11"/>
        <color theme="1"/>
        <rFont val="Arial"/>
        <family val="2"/>
      </rPr>
      <t>Sorbus aucuparia 'Edulis'</t>
    </r>
    <r>
      <rPr>
        <sz val="11"/>
        <color theme="1"/>
        <rFont val="Arial"/>
        <family val="2"/>
      </rPr>
      <t xml:space="preserve"> Sol Baum 4xv mDb 100-150 x 400-500 20-25</t>
    </r>
  </si>
  <si>
    <r>
      <rPr>
        <b/>
        <sz val="11"/>
        <color theme="1"/>
        <rFont val="Arial"/>
        <family val="2"/>
      </rPr>
      <t>Tilia tomentosa</t>
    </r>
    <r>
      <rPr>
        <sz val="11"/>
        <color theme="1"/>
        <rFont val="Arial"/>
        <family val="2"/>
      </rPr>
      <t xml:space="preserve"> H 4xv mDb 20-25</t>
    </r>
  </si>
  <si>
    <t>ME</t>
  </si>
  <si>
    <t>Stk</t>
  </si>
  <si>
    <t>m²</t>
  </si>
  <si>
    <t>m³</t>
  </si>
  <si>
    <t>Stk./Jahr</t>
  </si>
  <si>
    <t>Nachfolgend beschriebene Positionen aller Pflanzen beinhalten das Abladen, den Transport innerhalb der Baustelle, sowie die Lagerung und den Schutz der Pflanzen gegen Austrocknung bis zur Pflanzung.
Nachfolgende Pflanzen sind zu pflanzen, einschl. Herstellung des Giesrandes.
Ort der Pflanzung nach Angabe der Bauleitung.
Pflanzgrube profilgerecht verfüllen und unter Wasserzugabe einschlämmen, sodass vollständiger Bodenschluss gewährleistet ist.
Leistung einschließlich Gestellung und Transport des Gieswassers.
Ballen muss bei Anlieferung im erdfeuchten Zustand sein.
Maßnahmen zur Pflege der Pflanzen nach Pflanzung ist gesondert beschrieben und wird gesondert abgerechnet.
Nach der Anlieferung sind die Pflanzen unverzüglich zu pflanzen. Sollte dieses nicht möglich sein beträgt die maximale Lagerungszeit von Ballenpflanzen auf der Baustelle 48 h nach Anlieferung, die maximale Lagerungszeit für ballenlose Gehölze beträgt max. 24 h Stunden nach Anlieferung. Bis dahin sind geeignete Maßnahmen vom AN zu treffen, die Schädigungen durch Frost, Überhitzung, Austrocknung ausschließen.
Nach Ablauf der vorgenannten Lagerungszeit sind die Pflanzen geordnet und fachgerecht einzuschlagen und zu wässern. Einschlagsflächen sind nach Entnahme der Pflanzen zu planieren und im vorherigen Zustand wieder herzustellen.
Diese Leistungen zum Schutz der Pflanzung werden nicht gesondert vergütet.
Es ist alleinige Sache des AN, den Bauablauf so zu koordinieren, dass ein lückenloser, pflanzenschonender Ablauf der Pflanzung gewährleistet ist. Dieses beinhaltet ebenfalls die abschnittsweise Anlieferung der Pflanzungen nach Baufortschritt und Flächenfreigabe.
Die nachfolgend beschriebenen Pflanzarbeiten verstehen sich einschließlich der Auslegung der Pflanzen vor der Pflanzung, sowie den eventuell erforderlichen Rückschnitt der Wurzeln und der Trieb. Der Kronenschnitt der Bäume ist ebenfalls inbegriffen.
Die angegebenen Pflanzenarten und Pflanzensorten sind bindend.
Eine Lieferung von Alternativen ist nur zulässig nach vorheriger Rücksprache mit der Bauherrin.</t>
  </si>
  <si>
    <r>
      <rPr>
        <b/>
        <sz val="11"/>
        <color theme="1"/>
        <rFont val="Arial"/>
        <family val="2"/>
      </rPr>
      <t xml:space="preserve">Rückbau Schotterfläche und Herstellung Rasenfläche
</t>
    </r>
    <r>
      <rPr>
        <sz val="11"/>
        <color theme="1"/>
        <rFont val="Arial"/>
        <family val="2"/>
      </rPr>
      <t xml:space="preserve">
Rückbau der vorhandenen Schotterfläche (bis 20 cm) einschließlich Aufnahme und fachgerechter Entsorgung des Schottermaterials sowie der vorhandenen Tragschicht. Abtrag des verdichteten Untergrundes in erforderlicher Tiefe zur Herstellung eines vegetationstechnisch geeigneten Unterbaus.
Lieferung, Einbau und höhengerechte Profilierung von geeignetem, gütegesichertem Mutterboden/Oberboden in einer mittleren Schichtdicke von ca. 20 cm. Herstellen eines Feinplanums einschließlich Bodenlockerung, Planieren, Ausgleichen von Unebenheiten sowie Entfernen von Steinen und sonstigen Fremdstoffen.
Lieferung und Ansaat einer hochwertigen Regelsaatgutmischung für Gebrauchsrasen (RSM), einschließlich Saatbettvorbereitung, Ausbringen des Saatgutes, leichtem Einarbeiten und Anwalzen der Fläche.
Leistung komplett einschließlich aller erforderlichen Nebenleistungen, Geräte-, Transport- und Entsorgungskosten.</t>
    </r>
  </si>
  <si>
    <r>
      <rPr>
        <b/>
        <sz val="11"/>
        <color theme="1"/>
        <rFont val="Arial"/>
        <family val="2"/>
      </rPr>
      <t xml:space="preserve">Neuen Oberboden liefern und einbauen
</t>
    </r>
    <r>
      <rPr>
        <sz val="11"/>
        <color theme="1"/>
        <rFont val="Arial"/>
        <family val="2"/>
      </rPr>
      <t xml:space="preserve">
Oberboden nach DIN 18915, Teil 1 , Bodengruppe 4 bis 6, frei von Fremdstoffen, liefern und in unterschiedlichen Stärken profilgerecht und setzungsfrei einbauen und planieren.
Einbau in ausgehobenen Pflanzgruben, außen. 
Eine Bodenprobe ist der Bauleitung vor Anlieferung des Bodens zur Abnahme vorzulegen.
Abrechnung nach Aufmaß an der Auftragsstelle.
Einschl. aller Erschwernisse und der erforderlichen Handarbeiten in den Randbereichen.</t>
    </r>
  </si>
  <si>
    <r>
      <rPr>
        <b/>
        <sz val="11"/>
        <color theme="1"/>
        <rFont val="Arial"/>
        <family val="2"/>
      </rPr>
      <t xml:space="preserve">Oberboden an neuen Baumstandorten lösen, laden und abfahren 
</t>
    </r>
    <r>
      <rPr>
        <sz val="11"/>
        <color theme="1"/>
        <rFont val="Arial"/>
        <family val="2"/>
      </rPr>
      <t xml:space="preserve">
Pflanzgrube herstellen.
Durchwurzelten Oberboden / Füllboden profilgerecht lösen, laden, abtransportieren und entsorgen.
Pflanzgrube mit den Maßen 1 / 1 Meter und circa 50cm tiefe ausheben. 
Abrechnung nach Aufmaß an der Entnahmestelle als feste Masse.</t>
    </r>
  </si>
  <si>
    <r>
      <t xml:space="preserve">Baumsubstrat liefern und einbauen 
</t>
    </r>
    <r>
      <rPr>
        <sz val="11"/>
        <color theme="1"/>
        <rFont val="Arial"/>
        <family val="2"/>
      </rPr>
      <t>Baumsubstrat Typ 1 für nicht überbaubare Pflanzgruben
Baumsubstrat Typ 1 für nicht überbaubare Pflanzgruben in einschichtiger Bauweise gemäß "FLL-Empfehlungen für Baumpflanzungen 2010" liefern und setzungsfrei direkt um den Ballen der neuen Pflanzen (circa 0,25m³) einbauen.
Alle Materialkenndaten gemäß o.g. FLL-Empfehlung
Materialzusammensetzung: gemäß Zulässigkeitskriterien der o.g. FLL-Empfehlung:
Wasserkapazität: mind. 25 Vol.%
Körnung: 0/16-0/32
pH-Wert: 6,0-7,5
organische Substanz: 1-4 Massen%
Salzgehalt: &lt; 150 mg/100g</t>
    </r>
  </si>
  <si>
    <r>
      <t xml:space="preserve">Dreibock aus Pfahl 10cm/350cm, Anbindung Baumgurt 
</t>
    </r>
    <r>
      <rPr>
        <sz val="12"/>
        <color rgb="FF000000"/>
        <rFont val="Aptos"/>
        <family val="2"/>
      </rPr>
      <t>Pflanzenverankerung (Dreibock) aus Pfählen standfest einschlagen und durch Halbrundhölzer miteinander verbinden.
Pfahl aus Kiefer, unbehandelt, rund gefräst, gespitzt und gefast, Länge 350cm und Pfahlstärke 10cm.
Anbindung der Pflanze mit Baumgurt verrottungsfrei, schwarz, Breite 50mm (z.B. GROWtect Baumgurt) und Verwendung eines passenden Rindenschutzschlauchs, um das Scheuern des Baumgurtes an der Rinde zu vermeiden. Befestigung am Pfahl mit Befestigungsplättchen und je 2 Nägeln.</t>
    </r>
  </si>
  <si>
    <r>
      <rPr>
        <b/>
        <sz val="11"/>
        <color theme="1"/>
        <rFont val="Arial"/>
        <family val="2"/>
      </rPr>
      <t xml:space="preserve">Durchführung der Fertigstellungs- und Entwicklungspflege der neu hergestellten Rasenfläche über einen Zeitraum von 12 Monaten gemäß DIN 18917 und DIN 18919. </t>
    </r>
    <r>
      <rPr>
        <sz val="11"/>
        <color theme="1"/>
        <rFont val="Arial"/>
        <family val="2"/>
      </rPr>
      <t xml:space="preserve">
Die Pflege umfasst alle zur Sicherung des Anwuchserfolges erforderlichen Leistungen, insbesondere Bewässerung nach Bedarf, Mäharbeiten, Nachsaat von Fehlstellen, Beseitigung unerwünschten Aufwuchses, Düngung sowie die Erhaltung einer gleichmäßig geschlossenen, gebrauchsfähigen Rasennarbe.</t>
    </r>
  </si>
  <si>
    <r>
      <rPr>
        <b/>
        <sz val="11"/>
        <color theme="1"/>
        <rFont val="Arial"/>
        <family val="2"/>
      </rPr>
      <t>Durchführung der Anwuchspflege für neu gepflanzte Bäume über einen Zeitraum von 12 Monaten nach Fertigstellung der Pflanzarbeiten gemäß DIN 18916 und DIN 18919.</t>
    </r>
    <r>
      <rPr>
        <sz val="11"/>
        <color theme="1"/>
        <rFont val="Arial"/>
        <family val="2"/>
      </rPr>
      <t xml:space="preserve">
Die Anwuchspflege umfasst alle Maßnahmen zur Sicherstellung eines fachgerechten Anwachsens und einer gesunden Entwicklung der Bäume während der Anwuchsphase.
Leistungsumfang:
Regelmäßige Kontrolle der Baumstandorte und des Baumzustandes.
Bedarfsgerechte Bewässerung der Bäume unter Berücksichtigung von Witterung, Bodenfeuchte und Baumgröße.
Nachfüllen und Regulieren von Gießrändern.
Freihalten der Baumscheiben von Wildkrautaufwuchs durch manuelle oder mechanische Bearbeitung.
Lockerung verkrusteter Bodenoberflächen im Bereich der Baumscheiben.
Kontrolle und Nachregulierung der Baumverankerung einschließlich Nachspannen der Bindungen.
Kontrolle der Stammschutz- und Baumschutzvorrichtungen.
Beseitigung von Totholz, beschädigten oder abgestorbenen Pflanzenteilen soweit im Rahmen der Anwuchspflege erforderlich.
Nachmulchen der Baumscheiben bei Bedarf bis zur ursprünglich ausgeschriebenen Schichtstärke.
Meldung und Dokumentation von Schäden sowie Ausfällen.
Die Leistungen sind während der gesamten Vegetationsperiode und außerhalb der Vegetationsperiode nach Erfordernis auszuführen. Sämtliche Personal-, Geräte-, Wasser-, Transport- und Nebenleistungen sind einzukalkulieren.</t>
    </r>
  </si>
  <si>
    <t>m²/Jahr</t>
  </si>
  <si>
    <t>Ort</t>
  </si>
  <si>
    <t>Oberfeldstr. 200 - 209</t>
  </si>
  <si>
    <t>Ersatzpflanzung Wildrosenweg 1 - 16, Oberfeldstr. 200 - 209, Parkweg 1 - 4, Nordpromenade 1, 2, 12683 Biesdorf
Ansprechpartner: Elena Zidkov; 030/221821-787
Leistungszeitraum: Oktober 2026</t>
  </si>
  <si>
    <t>nach Absprache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</si>
</sst>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6" x14ac:knownFonts="1">
    <font>
      <sz val="11"/>
      <color theme="1"/>
      <name val="Calibri"/>
      <family val="2"/>
      <scheme val="minor"/>
    </font>
    <font>
      <b/>
      <sz val="11"/>
      <color theme="1"/>
      <name val="Arial"/>
      <family val="2"/>
    </font>
    <font>
      <sz val="11"/>
      <color theme="1"/>
      <name val="Arial"/>
      <family val="2"/>
    </font>
    <font>
      <sz val="8"/>
      <color theme="1"/>
      <name val="Arial"/>
      <family val="2"/>
    </font>
    <font>
      <sz val="12"/>
      <color rgb="FF000000"/>
      <name val="Aptos"/>
      <family val="2"/>
    </font>
    <font>
      <b/>
      <sz val="12"/>
      <color rgb="FF000000"/>
      <name val="Aptos"/>
      <family val="2"/>
    </font>
  </fonts>
  <fills count="2">
    <fill>
      <patternFill patternType="none"/>
    </fill>
    <fill>
      <patternFill patternType="gray125"/>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7">
    <xf numFmtId="0" fontId="0" fillId="0" borderId="0" xfId="0"/>
    <xf numFmtId="0" fontId="2" fillId="0" borderId="0" xfId="0" applyFont="1"/>
    <xf numFmtId="0" fontId="0" fillId="0" borderId="0" xfId="0" applyAlignment="1">
      <alignment vertical="center"/>
    </xf>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0" fillId="0" borderId="5" xfId="0" applyBorder="1"/>
    <xf numFmtId="0" fontId="2" fillId="0" borderId="5" xfId="0" applyFont="1" applyBorder="1" applyAlignment="1">
      <alignment vertical="center" wrapText="1"/>
    </xf>
    <xf numFmtId="0" fontId="2" fillId="0" borderId="5" xfId="0" applyFont="1" applyBorder="1" applyAlignment="1">
      <alignment horizontal="center"/>
    </xf>
    <xf numFmtId="0" fontId="2" fillId="0" borderId="5" xfId="0" applyFont="1" applyBorder="1" applyAlignment="1">
      <alignment horizontal="left"/>
    </xf>
    <xf numFmtId="8" fontId="2" fillId="0" borderId="5" xfId="0" applyNumberFormat="1" applyFont="1" applyBorder="1" applyAlignment="1">
      <alignment horizontal="center"/>
    </xf>
    <xf numFmtId="0" fontId="0" fillId="0" borderId="10" xfId="0" applyBorder="1"/>
    <xf numFmtId="0" fontId="1" fillId="0" borderId="11" xfId="0" applyFont="1" applyBorder="1" applyAlignment="1">
      <alignment vertical="center" wrapText="1"/>
    </xf>
    <xf numFmtId="0" fontId="0" fillId="0" borderId="11" xfId="0" applyBorder="1"/>
    <xf numFmtId="0" fontId="0" fillId="0" borderId="12" xfId="0" applyBorder="1"/>
    <xf numFmtId="0" fontId="0" fillId="0" borderId="13" xfId="0" applyBorder="1"/>
    <xf numFmtId="0" fontId="0" fillId="0" borderId="14" xfId="0" applyBorder="1"/>
    <xf numFmtId="0" fontId="2" fillId="0" borderId="13" xfId="0" applyFont="1" applyBorder="1" applyAlignment="1">
      <alignment horizontal="center"/>
    </xf>
    <xf numFmtId="0" fontId="2" fillId="0" borderId="14" xfId="0" applyFont="1" applyBorder="1"/>
    <xf numFmtId="0" fontId="2" fillId="0" borderId="14" xfId="0" applyFont="1" applyBorder="1" applyAlignment="1">
      <alignment horizontal="left"/>
    </xf>
    <xf numFmtId="0" fontId="2" fillId="0" borderId="15" xfId="0" applyFont="1" applyBorder="1" applyAlignment="1">
      <alignment horizontal="center"/>
    </xf>
    <xf numFmtId="0" fontId="2" fillId="0" borderId="16" xfId="0" applyFont="1" applyBorder="1" applyAlignment="1">
      <alignment horizontal="left"/>
    </xf>
    <xf numFmtId="0" fontId="2" fillId="0" borderId="16" xfId="0" applyFont="1" applyBorder="1" applyAlignment="1">
      <alignment horizontal="center"/>
    </xf>
    <xf numFmtId="8" fontId="2" fillId="0" borderId="16" xfId="0" applyNumberFormat="1" applyFont="1" applyBorder="1" applyAlignment="1">
      <alignment horizontal="center"/>
    </xf>
    <xf numFmtId="0" fontId="2" fillId="0" borderId="17" xfId="0" applyFont="1" applyBorder="1"/>
    <xf numFmtId="0" fontId="2" fillId="0" borderId="18" xfId="0" applyFont="1" applyBorder="1" applyAlignment="1">
      <alignment horizontal="center" vertical="center"/>
    </xf>
    <xf numFmtId="0" fontId="5" fillId="0" borderId="19" xfId="0" applyFont="1" applyBorder="1" applyAlignment="1">
      <alignment vertical="center" wrapText="1"/>
    </xf>
    <xf numFmtId="0" fontId="2" fillId="0" borderId="19" xfId="0" applyFont="1" applyBorder="1" applyAlignment="1">
      <alignment horizontal="center" vertical="center"/>
    </xf>
    <xf numFmtId="8" fontId="2" fillId="0" borderId="19" xfId="0" applyNumberFormat="1" applyFont="1" applyBorder="1" applyAlignment="1">
      <alignment horizontal="center" vertical="center"/>
    </xf>
    <xf numFmtId="0" fontId="2" fillId="0" borderId="3" xfId="0" applyFont="1" applyBorder="1"/>
    <xf numFmtId="0" fontId="1" fillId="0" borderId="19" xfId="0" applyFont="1" applyBorder="1" applyAlignment="1">
      <alignment horizontal="left" vertical="center" wrapText="1"/>
    </xf>
    <xf numFmtId="0" fontId="0" fillId="0" borderId="3" xfId="0" applyBorder="1" applyAlignment="1">
      <alignment vertical="center"/>
    </xf>
    <xf numFmtId="0" fontId="2" fillId="0" borderId="19" xfId="0" applyFont="1" applyBorder="1" applyAlignment="1">
      <alignment horizontal="left" vertical="center" wrapText="1"/>
    </xf>
    <xf numFmtId="0" fontId="2" fillId="0" borderId="18" xfId="0" applyFont="1" applyBorder="1" applyAlignment="1">
      <alignment horizontal="left" vertical="center"/>
    </xf>
    <xf numFmtId="0" fontId="2" fillId="0" borderId="19" xfId="0" applyFont="1" applyBorder="1" applyAlignment="1">
      <alignment vertical="center" wrapText="1"/>
    </xf>
    <xf numFmtId="0" fontId="2" fillId="0" borderId="6" xfId="0" applyFont="1" applyBorder="1"/>
    <xf numFmtId="0" fontId="2" fillId="0" borderId="7" xfId="0" applyFont="1" applyBorder="1"/>
    <xf numFmtId="0" fontId="0" fillId="0" borderId="8" xfId="0" applyBorder="1"/>
    <xf numFmtId="0" fontId="0" fillId="0" borderId="20" xfId="0" applyBorder="1"/>
    <xf numFmtId="0" fontId="0" fillId="0" borderId="23" xfId="0" applyBorder="1"/>
    <xf numFmtId="0" fontId="1" fillId="0" borderId="21" xfId="0" applyFont="1" applyBorder="1" applyAlignment="1">
      <alignment horizontal="left"/>
    </xf>
    <xf numFmtId="0" fontId="1" fillId="0" borderId="22" xfId="0" applyFont="1" applyBorder="1" applyAlignment="1">
      <alignment horizontal="left"/>
    </xf>
    <xf numFmtId="8" fontId="1" fillId="0" borderId="21" xfId="0" applyNumberFormat="1" applyFont="1" applyBorder="1" applyAlignment="1">
      <alignment horizontal="right"/>
    </xf>
    <xf numFmtId="8" fontId="1" fillId="0" borderId="22" xfId="0" applyNumberFormat="1" applyFont="1" applyBorder="1" applyAlignment="1">
      <alignment horizontal="right"/>
    </xf>
    <xf numFmtId="8" fontId="1" fillId="0" borderId="23" xfId="0" applyNumberFormat="1" applyFont="1" applyBorder="1" applyAlignment="1">
      <alignment horizontal="right"/>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1" fillId="0" borderId="4" xfId="0" applyFont="1" applyBorder="1" applyAlignment="1">
      <alignment horizontal="left"/>
    </xf>
    <xf numFmtId="0" fontId="1" fillId="0" borderId="0" xfId="0" applyFont="1" applyAlignment="1">
      <alignment horizontal="left"/>
    </xf>
    <xf numFmtId="8" fontId="1" fillId="0" borderId="4" xfId="0" applyNumberFormat="1" applyFont="1" applyBorder="1" applyAlignment="1">
      <alignment horizontal="right"/>
    </xf>
    <xf numFmtId="8" fontId="1" fillId="0" borderId="0" xfId="0" applyNumberFormat="1" applyFont="1" applyAlignment="1">
      <alignment horizontal="right"/>
    </xf>
    <xf numFmtId="8" fontId="1" fillId="0" borderId="20" xfId="0" applyNumberFormat="1" applyFont="1" applyBorder="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DEC16-4588-4CF9-9517-2D0768896F00}">
  <dimension ref="A1:G28"/>
  <sheetViews>
    <sheetView tabSelected="1" zoomScale="85" zoomScaleNormal="85" workbookViewId="0">
      <selection sqref="A1:G1"/>
    </sheetView>
  </sheetViews>
  <sheetFormatPr baseColWidth="10" defaultRowHeight="15" x14ac:dyDescent="0.25"/>
  <cols>
    <col min="1" max="1" width="7.140625" customWidth="1"/>
    <col min="2" max="2" width="116.140625" bestFit="1" customWidth="1"/>
    <col min="5" max="5" width="14.5703125" customWidth="1"/>
    <col min="6" max="6" width="15.28515625" customWidth="1"/>
    <col min="7" max="7" width="26.85546875" customWidth="1"/>
  </cols>
  <sheetData>
    <row r="1" spans="1:7" ht="70.5" customHeight="1" thickBot="1" x14ac:dyDescent="0.3">
      <c r="A1" s="46" t="s">
        <v>38</v>
      </c>
      <c r="B1" s="47"/>
      <c r="C1" s="47"/>
      <c r="D1" s="47"/>
      <c r="E1" s="47"/>
      <c r="F1" s="47"/>
      <c r="G1" s="48"/>
    </row>
    <row r="2" spans="1:7" s="1" customFormat="1" ht="15.75" thickBot="1" x14ac:dyDescent="0.3">
      <c r="A2" s="3" t="s">
        <v>0</v>
      </c>
      <c r="B2" s="4" t="s">
        <v>1</v>
      </c>
      <c r="C2" s="4" t="s">
        <v>4</v>
      </c>
      <c r="D2" s="4" t="s">
        <v>22</v>
      </c>
      <c r="E2" s="4" t="s">
        <v>2</v>
      </c>
      <c r="F2" s="5" t="s">
        <v>3</v>
      </c>
      <c r="G2" s="6" t="s">
        <v>36</v>
      </c>
    </row>
    <row r="3" spans="1:7" ht="27.75" customHeight="1" x14ac:dyDescent="0.25">
      <c r="A3" s="12"/>
      <c r="B3" s="13" t="s">
        <v>8</v>
      </c>
      <c r="C3" s="14"/>
      <c r="D3" s="14"/>
      <c r="E3" s="14"/>
      <c r="F3" s="14"/>
      <c r="G3" s="15"/>
    </row>
    <row r="4" spans="1:7" ht="399" x14ac:dyDescent="0.25">
      <c r="A4" s="16"/>
      <c r="B4" s="8" t="s">
        <v>27</v>
      </c>
      <c r="C4" s="7"/>
      <c r="D4" s="7"/>
      <c r="E4" s="7"/>
      <c r="F4" s="7"/>
      <c r="G4" s="17"/>
    </row>
    <row r="5" spans="1:7" x14ac:dyDescent="0.25">
      <c r="A5" s="18">
        <v>1</v>
      </c>
      <c r="B5" s="10" t="s">
        <v>9</v>
      </c>
      <c r="C5" s="9">
        <v>4</v>
      </c>
      <c r="D5" s="9" t="s">
        <v>23</v>
      </c>
      <c r="E5" s="11"/>
      <c r="F5" s="11"/>
      <c r="G5" s="19" t="s">
        <v>39</v>
      </c>
    </row>
    <row r="6" spans="1:7" x14ac:dyDescent="0.25">
      <c r="A6" s="18">
        <v>2</v>
      </c>
      <c r="B6" s="10" t="s">
        <v>10</v>
      </c>
      <c r="C6" s="9">
        <v>3</v>
      </c>
      <c r="D6" s="9" t="s">
        <v>23</v>
      </c>
      <c r="E6" s="11"/>
      <c r="F6" s="11"/>
      <c r="G6" s="19" t="s">
        <v>39</v>
      </c>
    </row>
    <row r="7" spans="1:7" x14ac:dyDescent="0.25">
      <c r="A7" s="18">
        <v>3</v>
      </c>
      <c r="B7" s="10" t="s">
        <v>11</v>
      </c>
      <c r="C7" s="9">
        <v>2</v>
      </c>
      <c r="D7" s="9" t="s">
        <v>23</v>
      </c>
      <c r="E7" s="11"/>
      <c r="F7" s="11"/>
      <c r="G7" s="19" t="s">
        <v>39</v>
      </c>
    </row>
    <row r="8" spans="1:7" x14ac:dyDescent="0.25">
      <c r="A8" s="18">
        <v>4</v>
      </c>
      <c r="B8" s="10" t="s">
        <v>12</v>
      </c>
      <c r="C8" s="9">
        <v>3</v>
      </c>
      <c r="D8" s="9" t="s">
        <v>23</v>
      </c>
      <c r="E8" s="11"/>
      <c r="F8" s="11"/>
      <c r="G8" s="19" t="s">
        <v>39</v>
      </c>
    </row>
    <row r="9" spans="1:7" x14ac:dyDescent="0.25">
      <c r="A9" s="18">
        <v>5</v>
      </c>
      <c r="B9" s="10" t="s">
        <v>13</v>
      </c>
      <c r="C9" s="9">
        <v>8</v>
      </c>
      <c r="D9" s="9" t="s">
        <v>23</v>
      </c>
      <c r="E9" s="11"/>
      <c r="F9" s="11"/>
      <c r="G9" s="20" t="s">
        <v>37</v>
      </c>
    </row>
    <row r="10" spans="1:7" x14ac:dyDescent="0.25">
      <c r="A10" s="18">
        <v>6</v>
      </c>
      <c r="B10" s="10" t="s">
        <v>14</v>
      </c>
      <c r="C10" s="9">
        <v>1</v>
      </c>
      <c r="D10" s="9" t="s">
        <v>23</v>
      </c>
      <c r="E10" s="11"/>
      <c r="F10" s="11"/>
      <c r="G10" s="19" t="s">
        <v>39</v>
      </c>
    </row>
    <row r="11" spans="1:7" x14ac:dyDescent="0.25">
      <c r="A11" s="18">
        <v>7</v>
      </c>
      <c r="B11" s="10" t="s">
        <v>15</v>
      </c>
      <c r="C11" s="9">
        <v>4</v>
      </c>
      <c r="D11" s="9" t="s">
        <v>23</v>
      </c>
      <c r="E11" s="11"/>
      <c r="F11" s="11"/>
      <c r="G11" s="19" t="s">
        <v>39</v>
      </c>
    </row>
    <row r="12" spans="1:7" x14ac:dyDescent="0.25">
      <c r="A12" s="18">
        <v>8</v>
      </c>
      <c r="B12" s="10" t="s">
        <v>16</v>
      </c>
      <c r="C12" s="9">
        <v>3</v>
      </c>
      <c r="D12" s="9" t="s">
        <v>23</v>
      </c>
      <c r="E12" s="11"/>
      <c r="F12" s="11"/>
      <c r="G12" s="19" t="s">
        <v>39</v>
      </c>
    </row>
    <row r="13" spans="1:7" x14ac:dyDescent="0.25">
      <c r="A13" s="18">
        <v>9</v>
      </c>
      <c r="B13" s="10" t="s">
        <v>17</v>
      </c>
      <c r="C13" s="9">
        <v>3</v>
      </c>
      <c r="D13" s="9" t="s">
        <v>23</v>
      </c>
      <c r="E13" s="11"/>
      <c r="F13" s="11"/>
      <c r="G13" s="19" t="s">
        <v>39</v>
      </c>
    </row>
    <row r="14" spans="1:7" x14ac:dyDescent="0.25">
      <c r="A14" s="18">
        <v>10</v>
      </c>
      <c r="B14" s="10" t="s">
        <v>18</v>
      </c>
      <c r="C14" s="9">
        <v>6</v>
      </c>
      <c r="D14" s="9" t="s">
        <v>23</v>
      </c>
      <c r="E14" s="11"/>
      <c r="F14" s="11"/>
      <c r="G14" s="20" t="s">
        <v>37</v>
      </c>
    </row>
    <row r="15" spans="1:7" x14ac:dyDescent="0.25">
      <c r="A15" s="18">
        <v>11</v>
      </c>
      <c r="B15" s="10" t="s">
        <v>19</v>
      </c>
      <c r="C15" s="9">
        <v>1</v>
      </c>
      <c r="D15" s="9" t="s">
        <v>23</v>
      </c>
      <c r="E15" s="11"/>
      <c r="F15" s="11"/>
      <c r="G15" s="19" t="s">
        <v>39</v>
      </c>
    </row>
    <row r="16" spans="1:7" x14ac:dyDescent="0.25">
      <c r="A16" s="18">
        <v>12</v>
      </c>
      <c r="B16" s="10" t="s">
        <v>20</v>
      </c>
      <c r="C16" s="9">
        <v>16</v>
      </c>
      <c r="D16" s="9" t="s">
        <v>23</v>
      </c>
      <c r="E16" s="11"/>
      <c r="F16" s="11"/>
      <c r="G16" s="19" t="s">
        <v>39</v>
      </c>
    </row>
    <row r="17" spans="1:7" ht="15.75" thickBot="1" x14ac:dyDescent="0.3">
      <c r="A17" s="21">
        <v>13</v>
      </c>
      <c r="B17" s="22" t="s">
        <v>21</v>
      </c>
      <c r="C17" s="23">
        <v>5</v>
      </c>
      <c r="D17" s="23" t="s">
        <v>23</v>
      </c>
      <c r="E17" s="24"/>
      <c r="F17" s="24"/>
      <c r="G17" s="25" t="s">
        <v>39</v>
      </c>
    </row>
    <row r="18" spans="1:7" s="2" customFormat="1" ht="153" customHeight="1" thickBot="1" x14ac:dyDescent="0.25">
      <c r="A18" s="26">
        <v>14</v>
      </c>
      <c r="B18" s="27" t="s">
        <v>32</v>
      </c>
      <c r="C18" s="28">
        <f>SUM(C5:C17)</f>
        <v>59</v>
      </c>
      <c r="D18" s="28" t="s">
        <v>23</v>
      </c>
      <c r="E18" s="29"/>
      <c r="F18" s="29"/>
      <c r="G18" s="30"/>
    </row>
    <row r="19" spans="1:7" s="2" customFormat="1" ht="184.5" customHeight="1" thickBot="1" x14ac:dyDescent="0.3">
      <c r="A19" s="26">
        <v>15</v>
      </c>
      <c r="B19" s="31" t="s">
        <v>31</v>
      </c>
      <c r="C19" s="28">
        <v>15</v>
      </c>
      <c r="D19" s="28" t="s">
        <v>25</v>
      </c>
      <c r="E19" s="29"/>
      <c r="F19" s="29"/>
      <c r="G19" s="32"/>
    </row>
    <row r="20" spans="1:7" s="2" customFormat="1" ht="144.75" customHeight="1" thickBot="1" x14ac:dyDescent="0.3">
      <c r="A20" s="26">
        <v>16</v>
      </c>
      <c r="B20" s="33" t="s">
        <v>30</v>
      </c>
      <c r="C20" s="28">
        <v>30</v>
      </c>
      <c r="D20" s="28" t="s">
        <v>25</v>
      </c>
      <c r="E20" s="29"/>
      <c r="F20" s="29"/>
      <c r="G20" s="32"/>
    </row>
    <row r="21" spans="1:7" s="2" customFormat="1" ht="144.75" customHeight="1" thickBot="1" x14ac:dyDescent="0.3">
      <c r="A21" s="26">
        <v>17</v>
      </c>
      <c r="B21" s="33" t="s">
        <v>29</v>
      </c>
      <c r="C21" s="28">
        <v>15</v>
      </c>
      <c r="D21" s="28" t="s">
        <v>25</v>
      </c>
      <c r="E21" s="29"/>
      <c r="F21" s="29"/>
      <c r="G21" s="32"/>
    </row>
    <row r="22" spans="1:7" s="2" customFormat="1" ht="192" customHeight="1" thickBot="1" x14ac:dyDescent="0.3">
      <c r="A22" s="34">
        <v>18</v>
      </c>
      <c r="B22" s="33" t="s">
        <v>28</v>
      </c>
      <c r="C22" s="28">
        <v>2400</v>
      </c>
      <c r="D22" s="28" t="s">
        <v>24</v>
      </c>
      <c r="E22" s="29"/>
      <c r="F22" s="29"/>
      <c r="G22" s="32"/>
    </row>
    <row r="23" spans="1:7" s="2" customFormat="1" ht="345.75" customHeight="1" thickBot="1" x14ac:dyDescent="0.3">
      <c r="A23" s="26">
        <v>19</v>
      </c>
      <c r="B23" s="35" t="s">
        <v>34</v>
      </c>
      <c r="C23" s="28">
        <f>C18</f>
        <v>59</v>
      </c>
      <c r="D23" s="28" t="s">
        <v>26</v>
      </c>
      <c r="E23" s="29"/>
      <c r="F23" s="29"/>
      <c r="G23" s="32"/>
    </row>
    <row r="24" spans="1:7" s="2" customFormat="1" ht="139.5" customHeight="1" thickBot="1" x14ac:dyDescent="0.3">
      <c r="A24" s="26">
        <v>20</v>
      </c>
      <c r="B24" s="35" t="s">
        <v>33</v>
      </c>
      <c r="C24" s="28">
        <v>2400</v>
      </c>
      <c r="D24" s="28" t="s">
        <v>35</v>
      </c>
      <c r="E24" s="29"/>
      <c r="F24" s="29"/>
      <c r="G24" s="32"/>
    </row>
    <row r="25" spans="1:7" x14ac:dyDescent="0.25">
      <c r="A25" s="36"/>
      <c r="B25" s="37"/>
      <c r="C25" s="49"/>
      <c r="D25" s="50"/>
      <c r="E25" s="50"/>
      <c r="F25" s="51"/>
      <c r="G25" s="38"/>
    </row>
    <row r="26" spans="1:7" x14ac:dyDescent="0.25">
      <c r="A26" s="52" t="s">
        <v>5</v>
      </c>
      <c r="B26" s="53"/>
      <c r="C26" s="54">
        <f>SUM(F4:F24)</f>
        <v>0</v>
      </c>
      <c r="D26" s="55"/>
      <c r="E26" s="55"/>
      <c r="F26" s="56"/>
      <c r="G26" s="39"/>
    </row>
    <row r="27" spans="1:7" x14ac:dyDescent="0.25">
      <c r="A27" s="52" t="s">
        <v>6</v>
      </c>
      <c r="B27" s="53"/>
      <c r="C27" s="54">
        <f>C26*0.19</f>
        <v>0</v>
      </c>
      <c r="D27" s="55"/>
      <c r="E27" s="55"/>
      <c r="F27" s="56"/>
      <c r="G27" s="39"/>
    </row>
    <row r="28" spans="1:7" ht="15.75" thickBot="1" x14ac:dyDescent="0.3">
      <c r="A28" s="41" t="s">
        <v>7</v>
      </c>
      <c r="B28" s="42"/>
      <c r="C28" s="43">
        <f>C26+C27</f>
        <v>0</v>
      </c>
      <c r="D28" s="44"/>
      <c r="E28" s="44"/>
      <c r="F28" s="45"/>
      <c r="G28" s="40"/>
    </row>
  </sheetData>
  <mergeCells count="8">
    <mergeCell ref="A28:B28"/>
    <mergeCell ref="C28:F28"/>
    <mergeCell ref="A1:G1"/>
    <mergeCell ref="C25:F25"/>
    <mergeCell ref="A26:B26"/>
    <mergeCell ref="C26:F26"/>
    <mergeCell ref="A27:B27"/>
    <mergeCell ref="C27:F27"/>
  </mergeCell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Hakam-Grey Ellen</dc:creator>
  <cp:lastModifiedBy>Avsar David</cp:lastModifiedBy>
  <dcterms:created xsi:type="dcterms:W3CDTF">2015-06-05T18:19:34Z</dcterms:created>
  <dcterms:modified xsi:type="dcterms:W3CDTF">2026-08-27T12:58:19Z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77aa627-d1a4-4eaa-b141-103d796b5d86_Enabled">
    <vt:lpwstr>true</vt:lpwstr>
  </property>
  <property fmtid="{D5CDD505-2E9C-101B-9397-08002B2CF9AE}" pid="3" name="MSIP_Label_077aa627-d1a4-4eaa-b141-103d796b5d86_SetDate">
    <vt:lpwstr>2026-08-04T11:22:07Z</vt:lpwstr>
  </property>
  <property fmtid="{D5CDD505-2E9C-101B-9397-08002B2CF9AE}" pid="4" name="MSIP_Label_077aa627-d1a4-4eaa-b141-103d796b5d86_Method">
    <vt:lpwstr>Standard</vt:lpwstr>
  </property>
  <property fmtid="{D5CDD505-2E9C-101B-9397-08002B2CF9AE}" pid="5" name="MSIP_Label_077aa627-d1a4-4eaa-b141-103d796b5d86_Name">
    <vt:lpwstr>General</vt:lpwstr>
  </property>
  <property fmtid="{D5CDD505-2E9C-101B-9397-08002B2CF9AE}" pid="6" name="MSIP_Label_077aa627-d1a4-4eaa-b141-103d796b5d86_SiteId">
    <vt:lpwstr>3114ff20-4d82-49fd-919b-055ee9e276a7</vt:lpwstr>
  </property>
  <property fmtid="{D5CDD505-2E9C-101B-9397-08002B2CF9AE}" pid="7" name="MSIP_Label_077aa627-d1a4-4eaa-b141-103d796b5d86_ActionId">
    <vt:lpwstr>793d9080-9b62-4f29-9fb2-f877ec186ea1</vt:lpwstr>
  </property>
  <property fmtid="{D5CDD505-2E9C-101B-9397-08002B2CF9AE}" pid="8" name="MSIP_Label_077aa627-d1a4-4eaa-b141-103d796b5d86_ContentBits">
    <vt:lpwstr>0</vt:lpwstr>
  </property>
  <property fmtid="{D5CDD505-2E9C-101B-9397-08002B2CF9AE}" pid="9" name="MSIP_Label_077aa627-d1a4-4eaa-b141-103d796b5d86_Tag">
    <vt:lpwstr>10, 3, 0, 1</vt:lpwstr>
  </property>
</Properties>
</file>